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tables/table1.xml" ContentType="application/vnd.openxmlformats-officedocument.spreadsheetml.table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G:\Meu Drive\8 - MARKETING\Larissa\Atualização de Downloads\"/>
    </mc:Choice>
  </mc:AlternateContent>
  <xr:revisionPtr revIDLastSave="0" documentId="13_ncr:1_{ABAF73A2-A1BA-42FE-8449-E03AA3A296D6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BEM VINDO" sheetId="8" r:id="rId1"/>
    <sheet name="Exemplo Termometro" sheetId="1" r:id="rId2"/>
    <sheet name="Exemplo Funil" sheetId="3" r:id="rId3"/>
    <sheet name="Exemplo Velocimetro" sheetId="4" r:id="rId4"/>
    <sheet name="Radar" sheetId="5" r:id="rId5"/>
    <sheet name="Gannt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3" i="4" l="1"/>
  <c r="F14" i="4" s="1"/>
  <c r="D7" i="6" l="1"/>
  <c r="D8" i="6"/>
  <c r="D9" i="6"/>
  <c r="D10" i="6"/>
  <c r="D6" i="6"/>
  <c r="F19" i="4" l="1"/>
  <c r="G9" i="1" l="1"/>
  <c r="G10" i="1"/>
</calcChain>
</file>

<file path=xl/sharedStrings.xml><?xml version="1.0" encoding="utf-8"?>
<sst xmlns="http://schemas.openxmlformats.org/spreadsheetml/2006/main" count="38" uniqueCount="37">
  <si>
    <t>%Atingido da Meta</t>
  </si>
  <si>
    <t>Oportunidades</t>
  </si>
  <si>
    <t>Abertas</t>
  </si>
  <si>
    <t>Em andamento</t>
  </si>
  <si>
    <t>Fechadas</t>
  </si>
  <si>
    <t>Perdidas</t>
  </si>
  <si>
    <t>Interno</t>
  </si>
  <si>
    <t>Externo</t>
  </si>
  <si>
    <t>Ruim</t>
  </si>
  <si>
    <t>Regular</t>
  </si>
  <si>
    <t>Bom</t>
  </si>
  <si>
    <t>ótimo</t>
  </si>
  <si>
    <t>Competências</t>
  </si>
  <si>
    <t>Pontualidade</t>
  </si>
  <si>
    <t>Entusiasmo</t>
  </si>
  <si>
    <t>Atitude</t>
  </si>
  <si>
    <t>Conhecimento</t>
  </si>
  <si>
    <t>Idiomas</t>
  </si>
  <si>
    <t>Dinamismo</t>
  </si>
  <si>
    <t>Nota</t>
  </si>
  <si>
    <t>Excel</t>
  </si>
  <si>
    <t>Empreendedorismo</t>
  </si>
  <si>
    <t>Inicio</t>
  </si>
  <si>
    <t>Fim</t>
  </si>
  <si>
    <t>Dias</t>
  </si>
  <si>
    <t>Descrição</t>
  </si>
  <si>
    <t>CONCILIAÇÃO</t>
  </si>
  <si>
    <t>IMPLANTAÇÃO SISTEMA</t>
  </si>
  <si>
    <t>TESTES</t>
  </si>
  <si>
    <t>FECHAMENTO ANUAL</t>
  </si>
  <si>
    <t>VIRADA DE SISTEMA</t>
  </si>
  <si>
    <t>Bem vindo(a) a Doutores do Excel</t>
  </si>
  <si>
    <r>
      <rPr>
        <b/>
        <sz val="11"/>
        <color theme="1" tint="0.249977111117893"/>
        <rFont val="Segoe UI"/>
        <family val="2"/>
      </rPr>
      <t>Todas as vagas</t>
    </r>
    <r>
      <rPr>
        <sz val="11"/>
        <color theme="1" tint="0.249977111117893"/>
        <rFont val="Segoe UI"/>
        <family val="2"/>
      </rPr>
      <t xml:space="preserve"> melhores remuneradas exigem um conhecimento mais aprimrado nas ferramentas de análises. Se você busca algo maior, um diferencial no enome no currículo, você precisa se aprimorar no Excel e no Power BI.</t>
    </r>
  </si>
  <si>
    <t>Então, se você quer começar a se destacar no mercado, aumentar suas chances de promoção e virar referência na sua empresa, é hora de conhecer nossa metodologia.</t>
  </si>
  <si>
    <t>Vamos entrar nessa juntos?</t>
  </si>
  <si>
    <t>A força de vontade é sua, o caminho é com a gente.</t>
  </si>
  <si>
    <t>Esta planilha é base do nosso artigo "Planilha Modelo de Gráficos Inovadores"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</si>
</sst>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Segoe UI"/>
      <family val="2"/>
    </font>
    <font>
      <b/>
      <sz val="18"/>
      <color theme="0"/>
      <name val="Segoe UI"/>
      <family val="2"/>
    </font>
    <font>
      <sz val="18"/>
      <color theme="1"/>
      <name val="Segoe UI"/>
      <family val="2"/>
    </font>
    <font>
      <b/>
      <sz val="10"/>
      <color rgb="FFE84444"/>
      <name val="Segoe UI"/>
      <family val="2"/>
    </font>
    <font>
      <sz val="11"/>
      <color theme="1" tint="0.249977111117893"/>
      <name val="Segoe UI"/>
      <family val="2"/>
    </font>
    <font>
      <b/>
      <sz val="11"/>
      <color theme="1" tint="0.249977111117893"/>
      <name val="Segoe UI"/>
      <family val="2"/>
    </font>
    <font>
      <u/>
      <sz val="11"/>
      <color theme="10"/>
      <name val="Calibri"/>
      <family val="2"/>
      <scheme val="minor"/>
    </font>
    <font>
      <b/>
      <u/>
      <sz val="9"/>
      <color theme="10"/>
      <name val="Segoe UI"/>
      <family val="2"/>
    </font>
    <font>
      <sz val="9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128C5B"/>
        <bgColor indexed="64"/>
      </patternFill>
    </fill>
    <fill>
      <patternFill patternType="solid">
        <fgColor rgb="FF0C5C3C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9" fontId="2" fillId="0" borderId="0" xfId="0" applyNumberFormat="1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4" xfId="0" applyFont="1" applyBorder="1"/>
    <xf numFmtId="0" fontId="2" fillId="0" borderId="0" xfId="0" applyFont="1" applyBorder="1" applyAlignment="1"/>
    <xf numFmtId="9" fontId="2" fillId="0" borderId="5" xfId="0" applyNumberFormat="1" applyFont="1" applyBorder="1" applyAlignment="1"/>
    <xf numFmtId="10" fontId="2" fillId="0" borderId="0" xfId="0" applyNumberFormat="1" applyFont="1"/>
    <xf numFmtId="9" fontId="2" fillId="0" borderId="0" xfId="1" applyFont="1"/>
    <xf numFmtId="0" fontId="3" fillId="0" borderId="0" xfId="0" applyFont="1" applyAlignment="1">
      <alignment horizontal="center"/>
    </xf>
    <xf numFmtId="0" fontId="2" fillId="0" borderId="0" xfId="0" applyFont="1" applyAlignment="1"/>
    <xf numFmtId="14" fontId="2" fillId="0" borderId="0" xfId="0" applyNumberFormat="1" applyFont="1" applyAlignment="1">
      <alignment horizontal="center"/>
    </xf>
    <xf numFmtId="0" fontId="4" fillId="0" borderId="0" xfId="0" applyFont="1"/>
    <xf numFmtId="0" fontId="6" fillId="0" borderId="0" xfId="0" applyFont="1"/>
    <xf numFmtId="0" fontId="4" fillId="3" borderId="0" xfId="0" applyFont="1" applyFill="1"/>
    <xf numFmtId="0" fontId="8" fillId="0" borderId="0" xfId="0" applyFont="1" applyAlignment="1">
      <alignment horizontal="center"/>
    </xf>
    <xf numFmtId="0" fontId="12" fillId="0" borderId="0" xfId="0" applyFont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2" applyFont="1"/>
    <xf numFmtId="0" fontId="5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9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9" fontId="2" fillId="0" borderId="3" xfId="1" applyFont="1" applyBorder="1" applyAlignment="1">
      <alignment horizontal="center"/>
    </xf>
    <xf numFmtId="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Hiperlink" xfId="2" builtinId="8"/>
    <cellStyle name="Normal" xfId="0" builtinId="0"/>
    <cellStyle name="Porcentagem" xfId="1" builtinId="5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numFmt numFmtId="19" formatCode="dd/mm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numFmt numFmtId="19" formatCode="dd/mm/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alignment horizontal="center" vertical="bottom" textRotation="0" wrapText="0" indent="0" justifyLastLine="0" shrinkToFit="0" readingOrder="0"/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7"/>
      <tableStyleElement type="headerRow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580052493438316"/>
          <c:y val="2.2885498687664041E-2"/>
          <c:w val="0.80419947506561684"/>
          <c:h val="0.90833333333333333"/>
        </c:manualLayout>
      </c:layout>
      <c:barChart>
        <c:barDir val="col"/>
        <c:grouping val="stacked"/>
        <c:varyColors val="0"/>
        <c:ser>
          <c:idx val="0"/>
          <c:order val="0"/>
          <c:spPr>
            <a:gradFill>
              <a:gsLst>
                <a:gs pos="0">
                  <a:srgbClr val="FF0000">
                    <a:alpha val="23000"/>
                  </a:srgbClr>
                </a:gs>
                <a:gs pos="74000">
                  <a:srgbClr val="FF0000">
                    <a:alpha val="71000"/>
                  </a:srgbClr>
                </a:gs>
                <a:gs pos="83000">
                  <a:srgbClr val="FF0000"/>
                </a:gs>
                <a:gs pos="100000">
                  <a:srgbClr val="FF0000"/>
                </a:gs>
              </a:gsLst>
              <a:lin ang="5400000" scaled="1"/>
            </a:gradFill>
            <a:ln>
              <a:noFill/>
            </a:ln>
            <a:effectLst/>
          </c:spPr>
          <c:invertIfNegative val="0"/>
          <c:val>
            <c:numRef>
              <c:f>'Exemplo Termometro'!$F$9:$H$9</c:f>
              <c:numCache>
                <c:formatCode>0%</c:formatCode>
                <c:ptCount val="3"/>
                <c:pt idx="1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30-4E88-95AF-AF6CF2E9D41F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gradFill>
                <a:gsLst>
                  <a:gs pos="0">
                    <a:srgbClr val="92D050"/>
                  </a:gs>
                  <a:gs pos="74000">
                    <a:srgbClr val="92D050">
                      <a:alpha val="34000"/>
                    </a:srgbClr>
                  </a:gs>
                  <a:gs pos="83000">
                    <a:srgbClr val="92D050">
                      <a:alpha val="39000"/>
                    </a:srgbClr>
                  </a:gs>
                  <a:gs pos="100000">
                    <a:srgbClr val="FF0000">
                      <a:alpha val="23000"/>
                    </a:srgbClr>
                  </a:gs>
                </a:gsLst>
                <a:lin ang="5400000" scaled="1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030-4E88-95AF-AF6CF2E9D41F}"/>
              </c:ext>
            </c:extLst>
          </c:dPt>
          <c:val>
            <c:numRef>
              <c:f>'Exemplo Termometro'!$F$10:$H$10</c:f>
              <c:numCache>
                <c:formatCode>0%</c:formatCode>
                <c:ptCount val="3"/>
                <c:pt idx="1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30-4E88-95AF-AF6CF2E9D4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1218944"/>
        <c:axId val="159571968"/>
      </c:barChart>
      <c:catAx>
        <c:axId val="211218944"/>
        <c:scaling>
          <c:orientation val="minMax"/>
        </c:scaling>
        <c:delete val="1"/>
        <c:axPos val="b"/>
        <c:majorTickMark val="none"/>
        <c:minorTickMark val="none"/>
        <c:tickLblPos val="nextTo"/>
        <c:crossAx val="159571968"/>
        <c:crosses val="autoZero"/>
        <c:auto val="1"/>
        <c:lblAlgn val="ctr"/>
        <c:lblOffset val="100"/>
        <c:noMultiLvlLbl val="0"/>
      </c:catAx>
      <c:valAx>
        <c:axId val="159571968"/>
        <c:scaling>
          <c:orientation val="minMax"/>
          <c:max val="1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112189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'Exemplo Funil'!$F$10</c:f>
              <c:strCache>
                <c:ptCount val="1"/>
                <c:pt idx="0">
                  <c:v>Abertas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'Exemplo Funil'!$G$10</c:f>
              <c:numCache>
                <c:formatCode>0%</c:formatCode>
                <c:ptCount val="1"/>
                <c:pt idx="0">
                  <c:v>0.43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8C-4827-881E-D716A2584D50}"/>
            </c:ext>
          </c:extLst>
        </c:ser>
        <c:ser>
          <c:idx val="1"/>
          <c:order val="1"/>
          <c:tx>
            <c:strRef>
              <c:f>'Exemplo Funil'!$F$11</c:f>
              <c:strCache>
                <c:ptCount val="1"/>
                <c:pt idx="0">
                  <c:v>Em andamento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'Exemplo Funil'!$G$11</c:f>
              <c:numCache>
                <c:formatCode>0%</c:formatCode>
                <c:ptCount val="1"/>
                <c:pt idx="0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38C-4827-881E-D716A2584D50}"/>
            </c:ext>
          </c:extLst>
        </c:ser>
        <c:ser>
          <c:idx val="2"/>
          <c:order val="2"/>
          <c:tx>
            <c:strRef>
              <c:f>'Exemplo Funil'!$F$12</c:f>
              <c:strCache>
                <c:ptCount val="1"/>
                <c:pt idx="0">
                  <c:v>Fechadas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'Exemplo Funil'!$G$12</c:f>
              <c:numCache>
                <c:formatCode>0%</c:formatCode>
                <c:ptCount val="1"/>
                <c:pt idx="0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38C-4827-881E-D716A2584D50}"/>
            </c:ext>
          </c:extLst>
        </c:ser>
        <c:ser>
          <c:idx val="3"/>
          <c:order val="3"/>
          <c:tx>
            <c:strRef>
              <c:f>'Exemplo Funil'!$F$13</c:f>
              <c:strCache>
                <c:ptCount val="1"/>
                <c:pt idx="0">
                  <c:v>Perdidas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'Exemplo Funil'!$G$13</c:f>
              <c:numCache>
                <c:formatCode>0%</c:formatCode>
                <c:ptCount val="1"/>
                <c:pt idx="0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38C-4827-881E-D716A2584D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shape val="cone"/>
        <c:axId val="234020864"/>
        <c:axId val="159577152"/>
        <c:axId val="0"/>
      </c:bar3DChart>
      <c:catAx>
        <c:axId val="234020864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159577152"/>
        <c:crosses val="autoZero"/>
        <c:auto val="1"/>
        <c:lblAlgn val="ctr"/>
        <c:lblOffset val="100"/>
        <c:noMultiLvlLbl val="0"/>
      </c:catAx>
      <c:valAx>
        <c:axId val="159577152"/>
        <c:scaling>
          <c:orientation val="maxMin"/>
        </c:scaling>
        <c:delete val="1"/>
        <c:axPos val="l"/>
        <c:numFmt formatCode="0%" sourceLinked="1"/>
        <c:majorTickMark val="none"/>
        <c:minorTickMark val="none"/>
        <c:tickLblPos val="nextTo"/>
        <c:crossAx val="2340208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1"/>
          <c:order val="0"/>
          <c:tx>
            <c:v>Interna</c:v>
          </c:tx>
          <c:dPt>
            <c:idx val="0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170-4AB0-9565-E837EA9877AF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D170-4AB0-9565-E837EA9877AF}"/>
              </c:ext>
            </c:extLst>
          </c:dPt>
          <c:dPt>
            <c:idx val="2"/>
            <c:bubble3D val="0"/>
            <c:spPr>
              <a:noFill/>
              <a:ln w="25400">
                <a:solidFill>
                  <a:schemeClr val="tx1"/>
                </a:solidFill>
                <a:prstDash val="sysDash"/>
              </a:ln>
              <a:effectLst/>
            </c:spPr>
            <c:extLst>
              <c:ext xmlns:c16="http://schemas.microsoft.com/office/drawing/2014/chart" uri="{C3380CC4-5D6E-409C-BE32-E72D297353CC}">
                <c16:uniqueId val="{00000005-D170-4AB0-9565-E837EA9877AF}"/>
              </c:ext>
            </c:extLst>
          </c:dPt>
          <c:cat>
            <c:strRef>
              <c:f>'Exemplo Velocimetro'!$H$12:$H$16</c:f>
              <c:strCache>
                <c:ptCount val="5"/>
                <c:pt idx="1">
                  <c:v>Ruim</c:v>
                </c:pt>
                <c:pt idx="2">
                  <c:v>Regular</c:v>
                </c:pt>
                <c:pt idx="3">
                  <c:v>Bom</c:v>
                </c:pt>
                <c:pt idx="4">
                  <c:v>ótimo</c:v>
                </c:pt>
              </c:strCache>
            </c:strRef>
          </c:cat>
          <c:val>
            <c:numRef>
              <c:f>'Exemplo Velocimetro'!$F$12:$F$14</c:f>
              <c:numCache>
                <c:formatCode>0%</c:formatCode>
                <c:ptCount val="3"/>
                <c:pt idx="0">
                  <c:v>0.5</c:v>
                </c:pt>
                <c:pt idx="1">
                  <c:v>0.25</c:v>
                </c:pt>
                <c:pt idx="2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70-4AB0-9565-E837EA9877AF}"/>
            </c:ext>
          </c:extLst>
        </c:ser>
        <c:ser>
          <c:idx val="0"/>
          <c:order val="1"/>
          <c:tx>
            <c:v>Externa</c:v>
          </c:tx>
          <c:dPt>
            <c:idx val="0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D170-4AB0-9565-E837EA9877A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400-49BC-8C7D-4EC86D44980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400-49BC-8C7D-4EC86D44980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4400-49BC-8C7D-4EC86D44980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4400-49BC-8C7D-4EC86D44980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'Exemplo Velocimetro'!$H$12:$H$16</c:f>
              <c:strCache>
                <c:ptCount val="5"/>
                <c:pt idx="1">
                  <c:v>Ruim</c:v>
                </c:pt>
                <c:pt idx="2">
                  <c:v>Regular</c:v>
                </c:pt>
                <c:pt idx="3">
                  <c:v>Bom</c:v>
                </c:pt>
                <c:pt idx="4">
                  <c:v>ótimo</c:v>
                </c:pt>
              </c:strCache>
            </c:strRef>
          </c:cat>
          <c:val>
            <c:numRef>
              <c:f>'Exemplo Velocimetro'!$G$12:$G$16</c:f>
              <c:numCache>
                <c:formatCode>0.00%</c:formatCode>
                <c:ptCount val="5"/>
                <c:pt idx="0" formatCode="0%">
                  <c:v>0.5</c:v>
                </c:pt>
                <c:pt idx="1">
                  <c:v>0.125</c:v>
                </c:pt>
                <c:pt idx="2">
                  <c:v>0.125</c:v>
                </c:pt>
                <c:pt idx="3">
                  <c:v>0.125</c:v>
                </c:pt>
                <c:pt idx="4">
                  <c:v>0.125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70-4AB0-9565-E837EA9877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90"/>
        <c:holeSize val="3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radarChart>
        <c:radarStyle val="marker"/>
        <c:varyColors val="0"/>
        <c:ser>
          <c:idx val="0"/>
          <c:order val="0"/>
          <c:tx>
            <c:strRef>
              <c:f>Radar!$F$11</c:f>
              <c:strCache>
                <c:ptCount val="1"/>
                <c:pt idx="0">
                  <c:v>Nota</c:v>
                </c:pt>
              </c:strCache>
            </c:strRef>
          </c:tx>
          <c:spPr>
            <a:ln w="28575" cap="rnd">
              <a:solidFill>
                <a:schemeClr val="accent1"/>
              </a:solidFill>
            </a:ln>
            <a:effectLst>
              <a:glow rad="76200">
                <a:schemeClr val="accent1">
                  <a:satMod val="175000"/>
                  <a:alpha val="34000"/>
                </a:schemeClr>
              </a:glow>
            </a:effectLst>
          </c:spPr>
          <c:marker>
            <c:symbol val="circle"/>
            <c:size val="4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cat>
            <c:strRef>
              <c:f>Radar!$E$12:$E$19</c:f>
              <c:strCache>
                <c:ptCount val="8"/>
                <c:pt idx="0">
                  <c:v>Pontualidade</c:v>
                </c:pt>
                <c:pt idx="1">
                  <c:v>Entusiasmo</c:v>
                </c:pt>
                <c:pt idx="2">
                  <c:v>Atitude</c:v>
                </c:pt>
                <c:pt idx="3">
                  <c:v>Conhecimento</c:v>
                </c:pt>
                <c:pt idx="4">
                  <c:v>Idiomas</c:v>
                </c:pt>
                <c:pt idx="5">
                  <c:v>Dinamismo</c:v>
                </c:pt>
                <c:pt idx="6">
                  <c:v>Excel</c:v>
                </c:pt>
                <c:pt idx="7">
                  <c:v>Empreendedorismo</c:v>
                </c:pt>
              </c:strCache>
            </c:strRef>
          </c:cat>
          <c:val>
            <c:numRef>
              <c:f>Radar!$F$12:$F$19</c:f>
              <c:numCache>
                <c:formatCode>General</c:formatCode>
                <c:ptCount val="8"/>
                <c:pt idx="0">
                  <c:v>9</c:v>
                </c:pt>
                <c:pt idx="1">
                  <c:v>10</c:v>
                </c:pt>
                <c:pt idx="2">
                  <c:v>6</c:v>
                </c:pt>
                <c:pt idx="3">
                  <c:v>10</c:v>
                </c:pt>
                <c:pt idx="4">
                  <c:v>3</c:v>
                </c:pt>
                <c:pt idx="5">
                  <c:v>7</c:v>
                </c:pt>
                <c:pt idx="6">
                  <c:v>10</c:v>
                </c:pt>
                <c:pt idx="7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A8-4B3B-8570-F8A75DD07A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4024448"/>
        <c:axId val="161221440"/>
      </c:radarChart>
      <c:catAx>
        <c:axId val="2340244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alpha val="2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61221440"/>
        <c:crosses val="autoZero"/>
        <c:auto val="1"/>
        <c:lblAlgn val="ctr"/>
        <c:lblOffset val="100"/>
        <c:noMultiLvlLbl val="0"/>
      </c:catAx>
      <c:valAx>
        <c:axId val="16122144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lt1">
                  <a:alpha val="2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2340244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Gannt!$A$5</c:f>
              <c:strCache>
                <c:ptCount val="1"/>
                <c:pt idx="0">
                  <c:v>Inicio</c:v>
                </c:pt>
              </c:strCache>
            </c:strRef>
          </c:tx>
          <c:spPr>
            <a:noFill/>
            <a:ln>
              <a:noFill/>
            </a:ln>
          </c:spPr>
          <c:invertIfNegative val="0"/>
          <c:cat>
            <c:strRef>
              <c:f>Gannt!$C$6:$C$10</c:f>
              <c:strCache>
                <c:ptCount val="5"/>
                <c:pt idx="0">
                  <c:v>CONCILIAÇÃO</c:v>
                </c:pt>
                <c:pt idx="1">
                  <c:v>IMPLANTAÇÃO SISTEMA</c:v>
                </c:pt>
                <c:pt idx="2">
                  <c:v>TESTES</c:v>
                </c:pt>
                <c:pt idx="3">
                  <c:v>FECHAMENTO ANUAL</c:v>
                </c:pt>
                <c:pt idx="4">
                  <c:v>VIRADA DE SISTEMA</c:v>
                </c:pt>
              </c:strCache>
            </c:strRef>
          </c:cat>
          <c:val>
            <c:numRef>
              <c:f>Gannt!$A$6:$A$10</c:f>
              <c:numCache>
                <c:formatCode>m/d/yyyy</c:formatCode>
                <c:ptCount val="5"/>
                <c:pt idx="0">
                  <c:v>42597</c:v>
                </c:pt>
                <c:pt idx="1">
                  <c:v>42598</c:v>
                </c:pt>
                <c:pt idx="2">
                  <c:v>42456</c:v>
                </c:pt>
                <c:pt idx="3">
                  <c:v>42628</c:v>
                </c:pt>
                <c:pt idx="4">
                  <c:v>42522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A6-4A9D-ABD5-E429A19535FF}"/>
            </c:ext>
          </c:extLst>
        </c:ser>
        <c:ser>
          <c:idx val="1"/>
          <c:order val="1"/>
          <c:tx>
            <c:strRef>
              <c:f>Gannt!$D$5</c:f>
              <c:strCache>
                <c:ptCount val="1"/>
                <c:pt idx="0">
                  <c:v>Dias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Gannt!$C$6:$C$10</c:f>
              <c:strCache>
                <c:ptCount val="5"/>
                <c:pt idx="0">
                  <c:v>CONCILIAÇÃO</c:v>
                </c:pt>
                <c:pt idx="1">
                  <c:v>IMPLANTAÇÃO SISTEMA</c:v>
                </c:pt>
                <c:pt idx="2">
                  <c:v>TESTES</c:v>
                </c:pt>
                <c:pt idx="3">
                  <c:v>FECHAMENTO ANUAL</c:v>
                </c:pt>
                <c:pt idx="4">
                  <c:v>VIRADA DE SISTEMA</c:v>
                </c:pt>
              </c:strCache>
            </c:strRef>
          </c:cat>
          <c:val>
            <c:numRef>
              <c:f>Gannt!$D$6:$D$10</c:f>
              <c:numCache>
                <c:formatCode>General</c:formatCode>
                <c:ptCount val="5"/>
                <c:pt idx="0">
                  <c:v>35</c:v>
                </c:pt>
                <c:pt idx="1">
                  <c:v>3</c:v>
                </c:pt>
                <c:pt idx="2">
                  <c:v>205</c:v>
                </c:pt>
                <c:pt idx="3">
                  <c:v>88</c:v>
                </c:pt>
                <c:pt idx="4">
                  <c:v>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A6-4A9D-ABD5-E429A19535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9"/>
        <c:overlap val="100"/>
        <c:axId val="234898944"/>
        <c:axId val="161224320"/>
      </c:barChart>
      <c:catAx>
        <c:axId val="234898944"/>
        <c:scaling>
          <c:orientation val="maxMin"/>
        </c:scaling>
        <c:delete val="0"/>
        <c:axPos val="l"/>
        <c:majorGridlines>
          <c:spPr>
            <a:ln>
              <a:solidFill>
                <a:schemeClr val="accent1">
                  <a:alpha val="38000"/>
                </a:schemeClr>
              </a:solidFill>
            </a:ln>
          </c:spPr>
        </c:majorGridlines>
        <c:minorGridlines/>
        <c:numFmt formatCode="General" sourceLinked="0"/>
        <c:majorTickMark val="out"/>
        <c:minorTickMark val="none"/>
        <c:tickLblPos val="nextTo"/>
        <c:crossAx val="161224320"/>
        <c:crosses val="autoZero"/>
        <c:auto val="1"/>
        <c:lblAlgn val="ctr"/>
        <c:lblOffset val="100"/>
        <c:noMultiLvlLbl val="0"/>
      </c:catAx>
      <c:valAx>
        <c:axId val="161224320"/>
        <c:scaling>
          <c:orientation val="minMax"/>
        </c:scaling>
        <c:delete val="0"/>
        <c:axPos val="t"/>
        <c:majorGridlines>
          <c:spPr>
            <a:ln>
              <a:solidFill>
                <a:schemeClr val="accent1">
                  <a:alpha val="19000"/>
                </a:schemeClr>
              </a:solidFill>
            </a:ln>
          </c:spPr>
        </c:majorGridlines>
        <c:minorGridlines/>
        <c:numFmt formatCode="m/d/yyyy" sourceLinked="1"/>
        <c:majorTickMark val="in"/>
        <c:minorTickMark val="none"/>
        <c:tickLblPos val="nextTo"/>
        <c:crossAx val="234898944"/>
        <c:crosses val="autoZero"/>
        <c:crossBetween val="between"/>
        <c:majorUnit val="100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youtube.com/doutoresdoexcelonline?sub_confirmation=1" TargetMode="External"/><Relationship Id="rId3" Type="http://schemas.openxmlformats.org/officeDocument/2006/relationships/image" Target="../media/image2.png"/><Relationship Id="rId7" Type="http://schemas.openxmlformats.org/officeDocument/2006/relationships/image" Target="../media/image5.png"/><Relationship Id="rId2" Type="http://schemas.openxmlformats.org/officeDocument/2006/relationships/hyperlink" Target="http://bit.ly/2QsVfPm" TargetMode="External"/><Relationship Id="rId1" Type="http://schemas.openxmlformats.org/officeDocument/2006/relationships/image" Target="../media/image1.png"/><Relationship Id="rId6" Type="http://schemas.openxmlformats.org/officeDocument/2006/relationships/hyperlink" Target="https://www.linkedin.com/in/danielldelgado/" TargetMode="External"/><Relationship Id="rId11" Type="http://schemas.openxmlformats.org/officeDocument/2006/relationships/image" Target="../media/image7.png"/><Relationship Id="rId5" Type="http://schemas.openxmlformats.org/officeDocument/2006/relationships/image" Target="../media/image4.png"/><Relationship Id="rId10" Type="http://schemas.openxmlformats.org/officeDocument/2006/relationships/hyperlink" Target="https://www.instagram.com/doutoresdoexcel" TargetMode="External"/><Relationship Id="rId4" Type="http://schemas.openxmlformats.org/officeDocument/2006/relationships/image" Target="../media/image3.svg"/><Relationship Id="rId9" Type="http://schemas.openxmlformats.org/officeDocument/2006/relationships/image" Target="../media/image6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chart" Target="../charts/chart1.xml"/><Relationship Id="rId1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0</xdr:row>
      <xdr:rowOff>0</xdr:rowOff>
    </xdr:from>
    <xdr:to>
      <xdr:col>5</xdr:col>
      <xdr:colOff>354605</xdr:colOff>
      <xdr:row>2</xdr:row>
      <xdr:rowOff>148426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83777B6-E746-4947-9D63-A7FD857F55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50" y="0"/>
          <a:ext cx="2469155" cy="567526"/>
        </a:xfrm>
        <a:prstGeom prst="rect">
          <a:avLst/>
        </a:prstGeom>
      </xdr:spPr>
    </xdr:pic>
    <xdr:clientData/>
  </xdr:twoCellAnchor>
  <xdr:twoCellAnchor>
    <xdr:from>
      <xdr:col>1</xdr:col>
      <xdr:colOff>47625</xdr:colOff>
      <xdr:row>14</xdr:row>
      <xdr:rowOff>161925</xdr:rowOff>
    </xdr:from>
    <xdr:to>
      <xdr:col>6</xdr:col>
      <xdr:colOff>590549</xdr:colOff>
      <xdr:row>48</xdr:row>
      <xdr:rowOff>104775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D48830-0128-43D4-B4CE-F68BB1D7F426}"/>
            </a:ext>
          </a:extLst>
        </xdr:cNvPr>
        <xdr:cNvSpPr/>
      </xdr:nvSpPr>
      <xdr:spPr>
        <a:xfrm>
          <a:off x="657225" y="3714750"/>
          <a:ext cx="3590924" cy="781050"/>
        </a:xfrm>
        <a:prstGeom prst="roundRect">
          <a:avLst>
            <a:gd name="adj" fmla="val 33740"/>
          </a:avLst>
        </a:prstGeom>
        <a:solidFill>
          <a:srgbClr val="E84444"/>
        </a:solidFill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419" sz="1400" b="1">
              <a:latin typeface="Segoe UI" panose="020B0502040204020203" pitchFamily="34" charset="0"/>
              <a:cs typeface="Segoe UI" panose="020B0502040204020203" pitchFamily="34" charset="0"/>
            </a:rPr>
            <a:t>Conheça nossa metodologia </a:t>
          </a:r>
        </a:p>
        <a:p>
          <a:pPr algn="ctr"/>
          <a:r>
            <a:rPr lang="es-419" sz="1400" b="1">
              <a:latin typeface="Segoe UI" panose="020B0502040204020203" pitchFamily="34" charset="0"/>
              <a:cs typeface="Segoe UI" panose="020B0502040204020203" pitchFamily="34" charset="0"/>
            </a:rPr>
            <a:t>em 5 aulas gratuitas</a:t>
          </a:r>
        </a:p>
      </xdr:txBody>
    </xdr:sp>
    <xdr:clientData/>
  </xdr:twoCellAnchor>
  <xdr:twoCellAnchor editAs="oneCell">
    <xdr:from>
      <xdr:col>6</xdr:col>
      <xdr:colOff>38101</xdr:colOff>
      <xdr:row>15</xdr:row>
      <xdr:rowOff>123826</xdr:rowOff>
    </xdr:from>
    <xdr:to>
      <xdr:col>7</xdr:col>
      <xdr:colOff>1</xdr:colOff>
      <xdr:row>48</xdr:row>
      <xdr:rowOff>66676</xdr:rowOff>
    </xdr:to>
    <xdr:pic>
      <xdr:nvPicPr>
        <xdr:cNvPr id="4" name="Gráfico 3" descr="Cursor">
          <a:extLst>
            <a:ext uri="{FF2B5EF4-FFF2-40B4-BE49-F238E27FC236}">
              <a16:creationId xmlns:a16="http://schemas.microsoft.com/office/drawing/2014/main" id="{B31646A0-2469-401B-8EF0-6A2E0A705D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3695701" y="3886201"/>
          <a:ext cx="57150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19050</xdr:rowOff>
    </xdr:from>
    <xdr:to>
      <xdr:col>2</xdr:col>
      <xdr:colOff>207344</xdr:colOff>
      <xdr:row>64</xdr:row>
      <xdr:rowOff>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D3798131-6B29-40D1-9522-8499442248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57" t="-2066" r="4514" b="31028"/>
        <a:stretch/>
      </xdr:blipFill>
      <xdr:spPr>
        <a:xfrm>
          <a:off x="0" y="3571875"/>
          <a:ext cx="1426544" cy="1657350"/>
        </a:xfrm>
        <a:prstGeom prst="rect">
          <a:avLst/>
        </a:prstGeom>
        <a:ln w="38100">
          <a:noFill/>
        </a:ln>
      </xdr:spPr>
    </xdr:pic>
    <xdr:clientData/>
  </xdr:twoCellAnchor>
  <xdr:twoCellAnchor editAs="oneCell">
    <xdr:from>
      <xdr:col>2</xdr:col>
      <xdr:colOff>381000</xdr:colOff>
      <xdr:row>55</xdr:row>
      <xdr:rowOff>63210</xdr:rowOff>
    </xdr:from>
    <xdr:to>
      <xdr:col>3</xdr:col>
      <xdr:colOff>30307</xdr:colOff>
      <xdr:row>56</xdr:row>
      <xdr:rowOff>110389</xdr:rowOff>
    </xdr:to>
    <xdr:pic>
      <xdr:nvPicPr>
        <xdr:cNvPr id="6" name="Imagem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0CD0723-AAAC-4974-BA19-B70D01A5A9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grayscl/>
        </a:blip>
        <a:stretch>
          <a:fillRect/>
        </a:stretch>
      </xdr:blipFill>
      <xdr:spPr>
        <a:xfrm>
          <a:off x="1600200" y="4663785"/>
          <a:ext cx="258907" cy="256729"/>
        </a:xfrm>
        <a:prstGeom prst="rect">
          <a:avLst/>
        </a:prstGeom>
      </xdr:spPr>
    </xdr:pic>
    <xdr:clientData/>
  </xdr:twoCellAnchor>
  <xdr:twoCellAnchor editAs="oneCell">
    <xdr:from>
      <xdr:col>3</xdr:col>
      <xdr:colOff>564756</xdr:colOff>
      <xdr:row>48</xdr:row>
      <xdr:rowOff>131619</xdr:rowOff>
    </xdr:from>
    <xdr:to>
      <xdr:col>5</xdr:col>
      <xdr:colOff>27416</xdr:colOff>
      <xdr:row>63</xdr:row>
      <xdr:rowOff>64944</xdr:rowOff>
    </xdr:to>
    <xdr:pic>
      <xdr:nvPicPr>
        <xdr:cNvPr id="7" name="Imagem 6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4F52BB60-DEB1-4DE9-BF93-E4031F028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clrChange>
            <a:clrFrom>
              <a:srgbClr val="F8F8F8"/>
            </a:clrFrom>
            <a:clrTo>
              <a:srgbClr val="F8F8F8">
                <a:alpha val="0"/>
              </a:srgbClr>
            </a:clrTo>
          </a:clrChange>
          <a:grayscl/>
        </a:blip>
        <a:stretch>
          <a:fillRect/>
        </a:stretch>
      </xdr:blipFill>
      <xdr:spPr>
        <a:xfrm>
          <a:off x="2393556" y="4522644"/>
          <a:ext cx="681860" cy="561975"/>
        </a:xfrm>
        <a:prstGeom prst="rect">
          <a:avLst/>
        </a:prstGeom>
      </xdr:spPr>
    </xdr:pic>
    <xdr:clientData/>
  </xdr:twoCellAnchor>
  <xdr:twoCellAnchor editAs="oneCell">
    <xdr:from>
      <xdr:col>3</xdr:col>
      <xdr:colOff>185527</xdr:colOff>
      <xdr:row>55</xdr:row>
      <xdr:rowOff>34635</xdr:rowOff>
    </xdr:from>
    <xdr:to>
      <xdr:col>3</xdr:col>
      <xdr:colOff>472900</xdr:colOff>
      <xdr:row>56</xdr:row>
      <xdr:rowOff>142875</xdr:rowOff>
    </xdr:to>
    <xdr:pic>
      <xdr:nvPicPr>
        <xdr:cNvPr id="8" name="Imagem 7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FB959D61-4E0B-45E7-A2D1-FC480F44F8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clrChange>
            <a:clrFrom>
              <a:srgbClr val="F8F8F8"/>
            </a:clrFrom>
            <a:clrTo>
              <a:srgbClr val="F8F8F8">
                <a:alpha val="0"/>
              </a:srgbClr>
            </a:clrTo>
          </a:clrChange>
          <a:grayscl/>
        </a:blip>
        <a:stretch>
          <a:fillRect/>
        </a:stretch>
      </xdr:blipFill>
      <xdr:spPr>
        <a:xfrm>
          <a:off x="2014327" y="4635210"/>
          <a:ext cx="287373" cy="317790"/>
        </a:xfrm>
        <a:prstGeom prst="rect">
          <a:avLst/>
        </a:prstGeom>
      </xdr:spPr>
    </xdr:pic>
    <xdr:clientData/>
  </xdr:twoCellAnchor>
  <xdr:twoCellAnchor>
    <xdr:from>
      <xdr:col>2</xdr:col>
      <xdr:colOff>314325</xdr:colOff>
      <xdr:row>56</xdr:row>
      <xdr:rowOff>125557</xdr:rowOff>
    </xdr:from>
    <xdr:to>
      <xdr:col>6</xdr:col>
      <xdr:colOff>533400</xdr:colOff>
      <xdr:row>56</xdr:row>
      <xdr:rowOff>125557</xdr:rowOff>
    </xdr:to>
    <xdr:cxnSp macro="">
      <xdr:nvCxnSpPr>
        <xdr:cNvPr id="9" name="Conector reto 8">
          <a:extLst>
            <a:ext uri="{FF2B5EF4-FFF2-40B4-BE49-F238E27FC236}">
              <a16:creationId xmlns:a16="http://schemas.microsoft.com/office/drawing/2014/main" id="{49F5049D-0845-47FB-997C-68F00C1F3E27}"/>
            </a:ext>
          </a:extLst>
        </xdr:cNvPr>
        <xdr:cNvCxnSpPr/>
      </xdr:nvCxnSpPr>
      <xdr:spPr>
        <a:xfrm>
          <a:off x="1533525" y="4935682"/>
          <a:ext cx="2657475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5</xdr:row>
      <xdr:rowOff>123825</xdr:rowOff>
    </xdr:from>
    <xdr:to>
      <xdr:col>13</xdr:col>
      <xdr:colOff>542925</xdr:colOff>
      <xdr:row>26</xdr:row>
      <xdr:rowOff>12217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3725" y="1171575"/>
          <a:ext cx="2352675" cy="4307992"/>
        </a:xfrm>
        <a:prstGeom prst="rect">
          <a:avLst/>
        </a:prstGeom>
      </xdr:spPr>
    </xdr:pic>
    <xdr:clientData/>
  </xdr:twoCellAnchor>
  <xdr:twoCellAnchor>
    <xdr:from>
      <xdr:col>9</xdr:col>
      <xdr:colOff>28574</xdr:colOff>
      <xdr:row>6</xdr:row>
      <xdr:rowOff>123825</xdr:rowOff>
    </xdr:from>
    <xdr:to>
      <xdr:col>13</xdr:col>
      <xdr:colOff>571499</xdr:colOff>
      <xdr:row>21</xdr:row>
      <xdr:rowOff>9525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266700</xdr:colOff>
      <xdr:row>1</xdr:row>
      <xdr:rowOff>38101</xdr:rowOff>
    </xdr:from>
    <xdr:to>
      <xdr:col>4</xdr:col>
      <xdr:colOff>238125</xdr:colOff>
      <xdr:row>3</xdr:row>
      <xdr:rowOff>172891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737CC6EE-E26A-4549-B2F0-63AC3735A8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47651"/>
          <a:ext cx="2409825" cy="5538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209549</xdr:colOff>
      <xdr:row>5</xdr:row>
      <xdr:rowOff>47625</xdr:rowOff>
    </xdr:from>
    <xdr:to>
      <xdr:col>16</xdr:col>
      <xdr:colOff>600074</xdr:colOff>
      <xdr:row>24</xdr:row>
      <xdr:rowOff>123825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1</xdr:row>
      <xdr:rowOff>57151</xdr:rowOff>
    </xdr:from>
    <xdr:to>
      <xdr:col>4</xdr:col>
      <xdr:colOff>514351</xdr:colOff>
      <xdr:row>4</xdr:row>
      <xdr:rowOff>13040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0B1E201-4916-4CD5-83D3-01D4D1AB80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266701"/>
          <a:ext cx="2543176" cy="58453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6</xdr:row>
      <xdr:rowOff>123824</xdr:rowOff>
    </xdr:from>
    <xdr:to>
      <xdr:col>19</xdr:col>
      <xdr:colOff>19050</xdr:colOff>
      <xdr:row>24</xdr:row>
      <xdr:rowOff>38099</xdr:rowOff>
    </xdr:to>
    <xdr:grpSp>
      <xdr:nvGrpSpPr>
        <xdr:cNvPr id="7" name="Agrupar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pSpPr/>
      </xdr:nvGrpSpPr>
      <xdr:grpSpPr>
        <a:xfrm>
          <a:off x="6334125" y="1381124"/>
          <a:ext cx="6096000" cy="3705225"/>
          <a:chOff x="6334125" y="1381124"/>
          <a:chExt cx="6096000" cy="3705225"/>
        </a:xfrm>
      </xdr:grpSpPr>
      <xdr:graphicFrame macro="">
        <xdr:nvGraphicFramePr>
          <xdr:cNvPr id="5" name="Gráfico 4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GraphicFramePr/>
        </xdr:nvGraphicFramePr>
        <xdr:xfrm>
          <a:off x="6334125" y="1381124"/>
          <a:ext cx="6096000" cy="37052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$F$19">
        <xdr:nvSpPr>
          <xdr:cNvPr id="6" name="CaixaDeTexto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 txBox="1"/>
        </xdr:nvSpPr>
        <xdr:spPr>
          <a:xfrm>
            <a:off x="8496301" y="3219450"/>
            <a:ext cx="1847850" cy="386425"/>
          </a:xfrm>
          <a:prstGeom prst="rect">
            <a:avLst/>
          </a:prstGeom>
          <a:solidFill>
            <a:schemeClr val="bg1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fld id="{8F3F069E-B0FE-4C95-A720-98BEBF371B79}" type="TxLink">
              <a:rPr lang="en-US" sz="1100" b="0" i="0" u="none" strike="noStrike">
                <a:solidFill>
                  <a:srgbClr val="000000"/>
                </a:solidFill>
                <a:latin typeface="Century Gothic"/>
              </a:rPr>
              <a:pPr/>
              <a:t>%Atingido da Meta-50%</a:t>
            </a:fld>
            <a:endParaRPr lang="pt-BR" sz="1100"/>
          </a:p>
        </xdr:txBody>
      </xdr:sp>
    </xdr:grpSp>
    <xdr:clientData/>
  </xdr:twoCellAnchor>
  <xdr:twoCellAnchor editAs="oneCell">
    <xdr:from>
      <xdr:col>0</xdr:col>
      <xdr:colOff>323850</xdr:colOff>
      <xdr:row>1</xdr:row>
      <xdr:rowOff>47626</xdr:rowOff>
    </xdr:from>
    <xdr:to>
      <xdr:col>4</xdr:col>
      <xdr:colOff>457200</xdr:colOff>
      <xdr:row>4</xdr:row>
      <xdr:rowOff>10084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036F2D0-2179-4014-A96A-9BDFBAD30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257176"/>
          <a:ext cx="2571750" cy="59110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404811</xdr:colOff>
      <xdr:row>8</xdr:row>
      <xdr:rowOff>57150</xdr:rowOff>
    </xdr:from>
    <xdr:to>
      <xdr:col>15</xdr:col>
      <xdr:colOff>333374</xdr:colOff>
      <xdr:row>24</xdr:row>
      <xdr:rowOff>76200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333314</xdr:colOff>
      <xdr:row>1</xdr:row>
      <xdr:rowOff>19051</xdr:rowOff>
    </xdr:from>
    <xdr:to>
      <xdr:col>4</xdr:col>
      <xdr:colOff>428625</xdr:colOff>
      <xdr:row>4</xdr:row>
      <xdr:rowOff>29915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F43EB8F-01D0-4308-987E-00F49A8E2F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14" y="209551"/>
          <a:ext cx="2533711" cy="58236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571500</xdr:colOff>
      <xdr:row>3</xdr:row>
      <xdr:rowOff>61911</xdr:rowOff>
    </xdr:from>
    <xdr:to>
      <xdr:col>16</xdr:col>
      <xdr:colOff>438150</xdr:colOff>
      <xdr:row>21</xdr:row>
      <xdr:rowOff>47624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5:D10" totalsRowShown="0" headerRowDxfId="5" dataDxfId="4">
  <autoFilter ref="A5:D10" xr:uid="{00000000-0009-0000-0100-000001000000}"/>
  <tableColumns count="4">
    <tableColumn id="1" xr3:uid="{00000000-0010-0000-0000-000001000000}" name="Inicio" dataDxfId="3"/>
    <tableColumn id="2" xr3:uid="{00000000-0010-0000-0000-000002000000}" name="Fim" dataDxfId="2"/>
    <tableColumn id="3" xr3:uid="{00000000-0010-0000-0000-000003000000}" name="Descrição" dataDxfId="1"/>
    <tableColumn id="4" xr3:uid="{00000000-0010-0000-0000-000004000000}" name="Dias" dataDxfId="0">
      <calculatedColumnFormula>B6-A6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A92A8-397A-45A7-9C59-8F3C97FBBB42}">
  <dimension ref="A1:H96"/>
  <sheetViews>
    <sheetView showGridLines="0" showRowColHeaders="0" tabSelected="1" zoomScaleNormal="100" workbookViewId="0">
      <selection activeCell="C64" sqref="C64:H64"/>
    </sheetView>
  </sheetViews>
  <sheetFormatPr defaultColWidth="0" defaultRowHeight="16.5" customHeight="1" zeroHeight="1" x14ac:dyDescent="0.3"/>
  <cols>
    <col min="1" max="8" width="9.140625" style="13" customWidth="1"/>
    <col min="9" max="16384" width="9.140625" style="13" hidden="1"/>
  </cols>
  <sheetData>
    <row r="1" spans="1:8" x14ac:dyDescent="0.3"/>
    <row r="2" spans="1:8" x14ac:dyDescent="0.3"/>
    <row r="3" spans="1:8" x14ac:dyDescent="0.3"/>
    <row r="4" spans="1:8" s="14" customFormat="1" ht="26.25" x14ac:dyDescent="0.45">
      <c r="A4" s="21" t="s">
        <v>31</v>
      </c>
      <c r="B4" s="21"/>
      <c r="C4" s="21"/>
      <c r="D4" s="21"/>
      <c r="E4" s="21"/>
      <c r="F4" s="21"/>
      <c r="G4" s="21"/>
      <c r="H4" s="21"/>
    </row>
    <row r="5" spans="1:8" ht="2.25" customHeight="1" x14ac:dyDescent="0.3">
      <c r="A5" s="15"/>
      <c r="B5" s="15"/>
      <c r="C5" s="15"/>
      <c r="D5" s="15"/>
      <c r="E5" s="15"/>
      <c r="F5" s="15"/>
      <c r="G5" s="15"/>
      <c r="H5" s="15"/>
    </row>
    <row r="6" spans="1:8" ht="7.5" customHeight="1" x14ac:dyDescent="0.3"/>
    <row r="7" spans="1:8" x14ac:dyDescent="0.3">
      <c r="A7" s="22" t="s">
        <v>36</v>
      </c>
      <c r="B7" s="22"/>
      <c r="C7" s="22"/>
      <c r="D7" s="22"/>
      <c r="E7" s="22"/>
      <c r="F7" s="22"/>
      <c r="G7" s="22"/>
      <c r="H7" s="22"/>
    </row>
    <row r="8" spans="1:8" ht="7.5" customHeight="1" x14ac:dyDescent="0.3">
      <c r="A8" s="19"/>
      <c r="B8" s="19"/>
      <c r="C8" s="19"/>
      <c r="D8" s="19"/>
      <c r="E8" s="19"/>
      <c r="F8" s="19"/>
      <c r="G8" s="19"/>
      <c r="H8" s="19"/>
    </row>
    <row r="9" spans="1:8" ht="71.25" customHeight="1" x14ac:dyDescent="0.3">
      <c r="A9" s="23" t="s">
        <v>32</v>
      </c>
      <c r="B9" s="23"/>
      <c r="C9" s="23"/>
      <c r="D9" s="23"/>
      <c r="E9" s="23"/>
      <c r="F9" s="23"/>
      <c r="G9" s="23"/>
      <c r="H9" s="23"/>
    </row>
    <row r="10" spans="1:8" ht="51" customHeight="1" x14ac:dyDescent="0.3">
      <c r="A10" s="23" t="s">
        <v>33</v>
      </c>
      <c r="B10" s="23"/>
      <c r="C10" s="23"/>
      <c r="D10" s="23"/>
      <c r="E10" s="23"/>
      <c r="F10" s="23"/>
      <c r="G10" s="23"/>
      <c r="H10" s="23"/>
    </row>
    <row r="11" spans="1:8" ht="7.5" customHeight="1" x14ac:dyDescent="0.3">
      <c r="A11" s="16"/>
      <c r="B11" s="16"/>
      <c r="C11" s="16"/>
      <c r="D11" s="16"/>
      <c r="E11" s="16"/>
      <c r="F11" s="16"/>
      <c r="G11" s="16"/>
      <c r="H11" s="16"/>
    </row>
    <row r="12" spans="1:8" x14ac:dyDescent="0.3">
      <c r="A12" s="24" t="s">
        <v>34</v>
      </c>
      <c r="B12" s="24"/>
      <c r="C12" s="24"/>
      <c r="D12" s="24"/>
      <c r="E12" s="24"/>
      <c r="F12" s="24"/>
      <c r="G12" s="24"/>
      <c r="H12" s="24"/>
    </row>
    <row r="13" spans="1:8" ht="7.5" customHeight="1" x14ac:dyDescent="0.3">
      <c r="A13" s="18"/>
      <c r="B13" s="18"/>
      <c r="C13" s="18"/>
      <c r="D13" s="18"/>
      <c r="E13" s="18"/>
      <c r="F13" s="18"/>
      <c r="G13" s="18"/>
      <c r="H13" s="18"/>
    </row>
    <row r="14" spans="1:8" x14ac:dyDescent="0.3">
      <c r="A14" s="19" t="s">
        <v>35</v>
      </c>
      <c r="B14" s="19"/>
      <c r="C14" s="19"/>
      <c r="D14" s="19"/>
      <c r="E14" s="19"/>
      <c r="F14" s="19"/>
      <c r="G14" s="19"/>
      <c r="H14" s="19"/>
    </row>
    <row r="15" spans="1:8" x14ac:dyDescent="0.3"/>
    <row r="16" spans="1:8" x14ac:dyDescent="0.3"/>
    <row r="17" x14ac:dyDescent="0.3"/>
    <row r="18" hidden="1" x14ac:dyDescent="0.3"/>
    <row r="19" hidden="1" x14ac:dyDescent="0.3"/>
    <row r="20" hidden="1" x14ac:dyDescent="0.3"/>
    <row r="21" hidden="1" x14ac:dyDescent="0.3"/>
    <row r="22" hidden="1" x14ac:dyDescent="0.3"/>
    <row r="23" hidden="1" x14ac:dyDescent="0.3"/>
    <row r="24" hidden="1" x14ac:dyDescent="0.3"/>
    <row r="25" hidden="1" x14ac:dyDescent="0.3"/>
    <row r="26" hidden="1" x14ac:dyDescent="0.3"/>
    <row r="27" hidden="1" x14ac:dyDescent="0.3"/>
    <row r="28" hidden="1" x14ac:dyDescent="0.3"/>
    <row r="29" hidden="1" x14ac:dyDescent="0.3"/>
    <row r="30" hidden="1" x14ac:dyDescent="0.3"/>
    <row r="31" hidden="1" x14ac:dyDescent="0.3"/>
    <row r="32" hidden="1" x14ac:dyDescent="0.3"/>
    <row r="33" hidden="1" x14ac:dyDescent="0.3"/>
    <row r="34" hidden="1" x14ac:dyDescent="0.3"/>
    <row r="35" hidden="1" x14ac:dyDescent="0.3"/>
    <row r="36" hidden="1" x14ac:dyDescent="0.3"/>
    <row r="37" hidden="1" x14ac:dyDescent="0.3"/>
    <row r="38" hidden="1" x14ac:dyDescent="0.3"/>
    <row r="39" hidden="1" x14ac:dyDescent="0.3"/>
    <row r="40" hidden="1" x14ac:dyDescent="0.3"/>
    <row r="41" hidden="1" x14ac:dyDescent="0.3"/>
    <row r="42" hidden="1" x14ac:dyDescent="0.3"/>
    <row r="43" hidden="1" x14ac:dyDescent="0.3"/>
    <row r="44" hidden="1" x14ac:dyDescent="0.3"/>
    <row r="45" hidden="1" x14ac:dyDescent="0.3"/>
    <row r="46" hidden="1" x14ac:dyDescent="0.3"/>
    <row r="47" hidden="1" x14ac:dyDescent="0.3"/>
    <row r="48" x14ac:dyDescent="0.3"/>
    <row r="49" spans="3:8" x14ac:dyDescent="0.3"/>
    <row r="50" spans="3:8" hidden="1" x14ac:dyDescent="0.3"/>
    <row r="51" spans="3:8" hidden="1" x14ac:dyDescent="0.3"/>
    <row r="52" spans="3:8" hidden="1" x14ac:dyDescent="0.3"/>
    <row r="53" spans="3:8" hidden="1" x14ac:dyDescent="0.3"/>
    <row r="54" spans="3:8" hidden="1" x14ac:dyDescent="0.3"/>
    <row r="55" spans="3:8" hidden="1" x14ac:dyDescent="0.3"/>
    <row r="56" spans="3:8" x14ac:dyDescent="0.3">
      <c r="C56" s="20"/>
      <c r="D56" s="20"/>
      <c r="E56" s="20"/>
      <c r="F56" s="20"/>
      <c r="G56" s="20"/>
      <c r="H56" s="20"/>
    </row>
    <row r="57" spans="3:8" x14ac:dyDescent="0.3">
      <c r="C57" s="20"/>
      <c r="D57" s="20"/>
      <c r="E57" s="20"/>
      <c r="F57" s="20"/>
      <c r="G57" s="20"/>
      <c r="H57" s="20"/>
    </row>
    <row r="58" spans="3:8" ht="16.5" hidden="1" customHeight="1" x14ac:dyDescent="0.3">
      <c r="C58" s="20"/>
      <c r="D58" s="20"/>
      <c r="E58" s="20"/>
      <c r="F58" s="20"/>
      <c r="G58" s="20"/>
      <c r="H58" s="20"/>
    </row>
    <row r="59" spans="3:8" hidden="1" x14ac:dyDescent="0.3">
      <c r="C59" s="17"/>
      <c r="D59" s="17"/>
      <c r="E59" s="17"/>
      <c r="F59" s="17"/>
      <c r="G59" s="17"/>
      <c r="H59" s="17"/>
    </row>
    <row r="60" spans="3:8" hidden="1" x14ac:dyDescent="0.3">
      <c r="C60" s="17"/>
      <c r="D60" s="17"/>
      <c r="E60" s="17"/>
      <c r="F60" s="17"/>
      <c r="G60" s="17"/>
      <c r="H60" s="17"/>
    </row>
    <row r="61" spans="3:8" hidden="1" x14ac:dyDescent="0.3">
      <c r="C61" s="17"/>
      <c r="D61" s="17"/>
      <c r="E61" s="17"/>
      <c r="F61" s="17"/>
      <c r="G61" s="17"/>
      <c r="H61" s="17"/>
    </row>
    <row r="62" spans="3:8" hidden="1" x14ac:dyDescent="0.3">
      <c r="C62" s="17"/>
      <c r="D62" s="17"/>
      <c r="E62" s="17"/>
      <c r="F62" s="17"/>
      <c r="G62" s="17"/>
      <c r="H62" s="17"/>
    </row>
    <row r="63" spans="3:8" hidden="1" x14ac:dyDescent="0.3">
      <c r="C63" s="17"/>
      <c r="D63" s="17"/>
      <c r="E63" s="17"/>
      <c r="F63" s="17"/>
      <c r="G63" s="17"/>
      <c r="H63" s="17"/>
    </row>
    <row r="64" spans="3:8" x14ac:dyDescent="0.3">
      <c r="C64" s="20"/>
      <c r="D64" s="20"/>
      <c r="E64" s="20"/>
      <c r="F64" s="20"/>
      <c r="G64" s="20"/>
      <c r="H64" s="20"/>
    </row>
    <row r="65" hidden="1" x14ac:dyDescent="0.3"/>
    <row r="66" hidden="1" x14ac:dyDescent="0.3"/>
    <row r="67" hidden="1" x14ac:dyDescent="0.3"/>
    <row r="68" hidden="1" x14ac:dyDescent="0.3"/>
    <row r="69" hidden="1" x14ac:dyDescent="0.3"/>
    <row r="70" hidden="1" x14ac:dyDescent="0.3"/>
    <row r="71" hidden="1" x14ac:dyDescent="0.3"/>
    <row r="72" hidden="1" x14ac:dyDescent="0.3"/>
    <row r="73" hidden="1" x14ac:dyDescent="0.3"/>
    <row r="74" hidden="1" x14ac:dyDescent="0.3"/>
    <row r="75" hidden="1" x14ac:dyDescent="0.3"/>
    <row r="76" hidden="1" x14ac:dyDescent="0.3"/>
    <row r="77" hidden="1" x14ac:dyDescent="0.3"/>
    <row r="78" hidden="1" x14ac:dyDescent="0.3"/>
    <row r="79" hidden="1" x14ac:dyDescent="0.3"/>
    <row r="80" hidden="1" x14ac:dyDescent="0.3"/>
    <row r="81" hidden="1" x14ac:dyDescent="0.3"/>
    <row r="82" hidden="1" x14ac:dyDescent="0.3"/>
    <row r="83" hidden="1" x14ac:dyDescent="0.3"/>
    <row r="84" hidden="1" x14ac:dyDescent="0.3"/>
    <row r="85" hidden="1" x14ac:dyDescent="0.3"/>
    <row r="86" hidden="1" x14ac:dyDescent="0.3"/>
    <row r="87" hidden="1" x14ac:dyDescent="0.3"/>
    <row r="88" hidden="1" x14ac:dyDescent="0.3"/>
    <row r="89" hidden="1" x14ac:dyDescent="0.3"/>
    <row r="90" hidden="1" x14ac:dyDescent="0.3"/>
    <row r="91" hidden="1" x14ac:dyDescent="0.3"/>
    <row r="92" hidden="1" x14ac:dyDescent="0.3"/>
    <row r="93" hidden="1" x14ac:dyDescent="0.3"/>
    <row r="94" hidden="1" x14ac:dyDescent="0.3"/>
    <row r="95" hidden="1" x14ac:dyDescent="0.3"/>
    <row r="96" hidden="1" x14ac:dyDescent="0.3"/>
  </sheetData>
  <sheetProtection algorithmName="SHA-512" hashValue="QHM1TX0fqC5CBjeH8knjl7t4NXTnfb7OXNa5Kn+0/2regtspBen+ONiiImmm8ExcN28myhMLlz91UYJAvCNYhg==" saltValue="5NtJl+i0DPdZsPTap3aYPA==" spinCount="100000" sheet="1" selectLockedCells="1" selectUnlockedCells="1"/>
  <mergeCells count="12">
    <mergeCell ref="C64:H64"/>
    <mergeCell ref="A4:H4"/>
    <mergeCell ref="A7:H7"/>
    <mergeCell ref="A8:H8"/>
    <mergeCell ref="A9:H9"/>
    <mergeCell ref="A10:H10"/>
    <mergeCell ref="A12:H12"/>
    <mergeCell ref="A13:H13"/>
    <mergeCell ref="A14:H14"/>
    <mergeCell ref="C56:H56"/>
    <mergeCell ref="C57:H57"/>
    <mergeCell ref="C58:H58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8:H10"/>
  <sheetViews>
    <sheetView showGridLines="0" workbookViewId="0">
      <selection activeCell="P11" sqref="P11"/>
    </sheetView>
  </sheetViews>
  <sheetFormatPr defaultRowHeight="16.5" x14ac:dyDescent="0.3"/>
  <cols>
    <col min="1" max="5" width="9.140625" style="1"/>
    <col min="6" max="6" width="21.5703125" style="1" bestFit="1" customWidth="1"/>
    <col min="7" max="16384" width="9.140625" style="1"/>
  </cols>
  <sheetData>
    <row r="8" spans="6:8" x14ac:dyDescent="0.3">
      <c r="F8" s="1" t="s">
        <v>0</v>
      </c>
      <c r="G8" s="28">
        <v>0.9</v>
      </c>
      <c r="H8" s="29"/>
    </row>
    <row r="9" spans="6:8" ht="17.25" thickBot="1" x14ac:dyDescent="0.35">
      <c r="G9" s="27">
        <f>G8/2</f>
        <v>0.45</v>
      </c>
      <c r="H9" s="27"/>
    </row>
    <row r="10" spans="6:8" ht="17.25" thickBot="1" x14ac:dyDescent="0.35">
      <c r="G10" s="25">
        <f>G8/2</f>
        <v>0.45</v>
      </c>
      <c r="H10" s="26"/>
    </row>
  </sheetData>
  <mergeCells count="3">
    <mergeCell ref="G10:H10"/>
    <mergeCell ref="G9:H9"/>
    <mergeCell ref="G8:H8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3:G14"/>
  <sheetViews>
    <sheetView showGridLines="0" workbookViewId="0">
      <selection activeCell="F19" sqref="F19"/>
    </sheetView>
  </sheetViews>
  <sheetFormatPr defaultRowHeight="16.5" x14ac:dyDescent="0.3"/>
  <cols>
    <col min="1" max="5" width="9.140625" style="1"/>
    <col min="6" max="6" width="17" style="1" bestFit="1" customWidth="1"/>
    <col min="7" max="16384" width="9.140625" style="1"/>
  </cols>
  <sheetData>
    <row r="3" spans="4:7" x14ac:dyDescent="0.3">
      <c r="D3" s="28"/>
      <c r="E3" s="29"/>
    </row>
    <row r="8" spans="4:7" x14ac:dyDescent="0.3">
      <c r="F8" s="3" t="s">
        <v>1</v>
      </c>
    </row>
    <row r="10" spans="4:7" x14ac:dyDescent="0.3">
      <c r="F10" s="1" t="s">
        <v>2</v>
      </c>
      <c r="G10" s="2">
        <v>0.43</v>
      </c>
    </row>
    <row r="11" spans="4:7" x14ac:dyDescent="0.3">
      <c r="F11" s="1" t="s">
        <v>3</v>
      </c>
      <c r="G11" s="2">
        <v>0.25</v>
      </c>
    </row>
    <row r="12" spans="4:7" x14ac:dyDescent="0.3">
      <c r="F12" s="1" t="s">
        <v>4</v>
      </c>
      <c r="G12" s="2">
        <v>0.12</v>
      </c>
    </row>
    <row r="13" spans="4:7" x14ac:dyDescent="0.3">
      <c r="F13" s="1" t="s">
        <v>5</v>
      </c>
      <c r="G13" s="2">
        <v>0.2</v>
      </c>
    </row>
    <row r="14" spans="4:7" x14ac:dyDescent="0.3">
      <c r="G14" s="2"/>
    </row>
  </sheetData>
  <mergeCells count="1">
    <mergeCell ref="D3:E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F8:H19"/>
  <sheetViews>
    <sheetView showGridLines="0" workbookViewId="0">
      <selection activeCell="F15" sqref="F15"/>
    </sheetView>
  </sheetViews>
  <sheetFormatPr defaultRowHeight="16.5" x14ac:dyDescent="0.3"/>
  <cols>
    <col min="1" max="5" width="9.140625" style="1"/>
    <col min="6" max="6" width="21.5703125" style="1" bestFit="1" customWidth="1"/>
    <col min="7" max="16384" width="9.140625" style="1"/>
  </cols>
  <sheetData>
    <row r="8" spans="6:8" x14ac:dyDescent="0.3">
      <c r="F8" s="1" t="s">
        <v>0</v>
      </c>
      <c r="G8" s="28">
        <v>0.5</v>
      </c>
      <c r="H8" s="29"/>
    </row>
    <row r="10" spans="6:8" ht="17.25" thickBot="1" x14ac:dyDescent="0.35"/>
    <row r="11" spans="6:8" ht="17.25" thickBot="1" x14ac:dyDescent="0.35">
      <c r="F11" s="5" t="s">
        <v>6</v>
      </c>
      <c r="G11" s="7" t="s">
        <v>7</v>
      </c>
      <c r="H11" s="6"/>
    </row>
    <row r="12" spans="6:8" x14ac:dyDescent="0.3">
      <c r="F12" s="2">
        <v>0.5</v>
      </c>
      <c r="G12" s="2">
        <v>0.5</v>
      </c>
    </row>
    <row r="13" spans="6:8" x14ac:dyDescent="0.3">
      <c r="F13" s="9">
        <f>G8/2</f>
        <v>0.25</v>
      </c>
      <c r="G13" s="8">
        <v>0.125</v>
      </c>
      <c r="H13" s="1" t="s">
        <v>8</v>
      </c>
    </row>
    <row r="14" spans="6:8" x14ac:dyDescent="0.3">
      <c r="F14" s="2">
        <f>1-(F12+F13)</f>
        <v>0.25</v>
      </c>
      <c r="G14" s="8">
        <v>0.125</v>
      </c>
      <c r="H14" s="1" t="s">
        <v>9</v>
      </c>
    </row>
    <row r="15" spans="6:8" x14ac:dyDescent="0.3">
      <c r="G15" s="8">
        <v>0.125</v>
      </c>
      <c r="H15" s="1" t="s">
        <v>10</v>
      </c>
    </row>
    <row r="16" spans="6:8" x14ac:dyDescent="0.3">
      <c r="G16" s="8">
        <v>0.125</v>
      </c>
      <c r="H16" s="1" t="s">
        <v>11</v>
      </c>
    </row>
    <row r="19" spans="6:6" x14ac:dyDescent="0.3">
      <c r="F19" s="1" t="str">
        <f>F8&amp;"-"&amp;TEXT(G8,"00%")</f>
        <v>%Atingido da Meta-50%</v>
      </c>
    </row>
  </sheetData>
  <mergeCells count="1">
    <mergeCell ref="G8:H8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E11:I19"/>
  <sheetViews>
    <sheetView showGridLines="0" workbookViewId="0">
      <selection activeCell="N7" sqref="N7"/>
    </sheetView>
  </sheetViews>
  <sheetFormatPr defaultRowHeight="15" x14ac:dyDescent="0.25"/>
  <cols>
    <col min="5" max="5" width="16.85546875" bestFit="1" customWidth="1"/>
    <col min="6" max="6" width="6" bestFit="1" customWidth="1"/>
  </cols>
  <sheetData>
    <row r="11" spans="5:9" ht="16.5" x14ac:dyDescent="0.3">
      <c r="E11" s="10" t="s">
        <v>12</v>
      </c>
      <c r="F11" s="10" t="s">
        <v>19</v>
      </c>
      <c r="G11" s="1"/>
      <c r="H11" s="1"/>
      <c r="I11" s="1"/>
    </row>
    <row r="12" spans="5:9" ht="16.5" x14ac:dyDescent="0.3">
      <c r="E12" s="11" t="s">
        <v>13</v>
      </c>
      <c r="F12" s="11">
        <v>9</v>
      </c>
      <c r="G12" s="1"/>
      <c r="H12" s="1"/>
      <c r="I12" s="1"/>
    </row>
    <row r="13" spans="5:9" ht="16.5" x14ac:dyDescent="0.3">
      <c r="E13" s="11" t="s">
        <v>14</v>
      </c>
      <c r="F13" s="11">
        <v>10</v>
      </c>
      <c r="G13" s="1"/>
      <c r="H13" s="1"/>
      <c r="I13" s="1"/>
    </row>
    <row r="14" spans="5:9" ht="16.5" x14ac:dyDescent="0.3">
      <c r="E14" s="11" t="s">
        <v>15</v>
      </c>
      <c r="F14" s="11">
        <v>6</v>
      </c>
      <c r="G14" s="1"/>
      <c r="H14" s="1"/>
      <c r="I14" s="1"/>
    </row>
    <row r="15" spans="5:9" ht="16.5" x14ac:dyDescent="0.3">
      <c r="E15" s="11" t="s">
        <v>16</v>
      </c>
      <c r="F15" s="11">
        <v>10</v>
      </c>
      <c r="G15" s="1"/>
      <c r="H15" s="1"/>
      <c r="I15" s="1"/>
    </row>
    <row r="16" spans="5:9" ht="16.5" x14ac:dyDescent="0.3">
      <c r="E16" s="11" t="s">
        <v>17</v>
      </c>
      <c r="F16" s="11">
        <v>3</v>
      </c>
      <c r="G16" s="1"/>
      <c r="H16" s="1"/>
      <c r="I16" s="1"/>
    </row>
    <row r="17" spans="5:9" ht="16.5" x14ac:dyDescent="0.3">
      <c r="E17" s="11" t="s">
        <v>18</v>
      </c>
      <c r="F17" s="11">
        <v>7</v>
      </c>
      <c r="G17" s="1"/>
      <c r="H17" s="1"/>
      <c r="I17" s="1"/>
    </row>
    <row r="18" spans="5:9" ht="16.5" x14ac:dyDescent="0.3">
      <c r="E18" s="11" t="s">
        <v>20</v>
      </c>
      <c r="F18" s="11">
        <v>10</v>
      </c>
      <c r="G18" s="1"/>
      <c r="H18" s="1"/>
      <c r="I18" s="1"/>
    </row>
    <row r="19" spans="5:9" ht="16.5" x14ac:dyDescent="0.3">
      <c r="E19" s="11" t="s">
        <v>21</v>
      </c>
      <c r="F19" s="11">
        <v>8</v>
      </c>
      <c r="G19" s="1"/>
      <c r="H19" s="1"/>
      <c r="I19" s="1"/>
    </row>
  </sheetData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5:D14"/>
  <sheetViews>
    <sheetView workbookViewId="0">
      <selection activeCell="R2" sqref="R2"/>
    </sheetView>
  </sheetViews>
  <sheetFormatPr defaultRowHeight="15" x14ac:dyDescent="0.25"/>
  <cols>
    <col min="1" max="2" width="12.140625" bestFit="1" customWidth="1"/>
    <col min="3" max="3" width="26.140625" bestFit="1" customWidth="1"/>
    <col min="4" max="4" width="10" bestFit="1" customWidth="1"/>
  </cols>
  <sheetData>
    <row r="5" spans="1:4" ht="16.5" x14ac:dyDescent="0.3">
      <c r="A5" s="4" t="s">
        <v>22</v>
      </c>
      <c r="B5" s="4" t="s">
        <v>23</v>
      </c>
      <c r="C5" s="4" t="s">
        <v>25</v>
      </c>
      <c r="D5" s="4" t="s">
        <v>24</v>
      </c>
    </row>
    <row r="6" spans="1:4" ht="16.5" x14ac:dyDescent="0.3">
      <c r="A6" s="12">
        <v>42597</v>
      </c>
      <c r="B6" s="12">
        <v>42632</v>
      </c>
      <c r="C6" s="4" t="s">
        <v>26</v>
      </c>
      <c r="D6" s="4">
        <f>B6-A6</f>
        <v>35</v>
      </c>
    </row>
    <row r="7" spans="1:4" ht="16.5" x14ac:dyDescent="0.3">
      <c r="A7" s="12">
        <v>42598</v>
      </c>
      <c r="B7" s="12">
        <v>42601</v>
      </c>
      <c r="C7" s="4" t="s">
        <v>27</v>
      </c>
      <c r="D7" s="4">
        <f t="shared" ref="D7:D10" si="0">B7-A7</f>
        <v>3</v>
      </c>
    </row>
    <row r="8" spans="1:4" ht="16.5" x14ac:dyDescent="0.3">
      <c r="A8" s="12">
        <v>42456</v>
      </c>
      <c r="B8" s="12">
        <v>42661</v>
      </c>
      <c r="C8" s="4" t="s">
        <v>28</v>
      </c>
      <c r="D8" s="4">
        <f t="shared" si="0"/>
        <v>205</v>
      </c>
    </row>
    <row r="9" spans="1:4" ht="16.5" x14ac:dyDescent="0.3">
      <c r="A9" s="12">
        <v>42628</v>
      </c>
      <c r="B9" s="12">
        <v>42716</v>
      </c>
      <c r="C9" s="4" t="s">
        <v>29</v>
      </c>
      <c r="D9" s="4">
        <f t="shared" si="0"/>
        <v>88</v>
      </c>
    </row>
    <row r="10" spans="1:4" ht="16.5" x14ac:dyDescent="0.3">
      <c r="A10" s="12">
        <v>42522</v>
      </c>
      <c r="B10" s="12">
        <v>42686</v>
      </c>
      <c r="C10" s="4" t="s">
        <v>30</v>
      </c>
      <c r="D10" s="4">
        <f t="shared" si="0"/>
        <v>164</v>
      </c>
    </row>
    <row r="11" spans="1:4" ht="16.5" x14ac:dyDescent="0.3">
      <c r="A11" s="11"/>
      <c r="B11" s="11"/>
      <c r="C11" s="11"/>
      <c r="D11" s="11"/>
    </row>
    <row r="12" spans="1:4" ht="16.5" x14ac:dyDescent="0.3">
      <c r="A12" s="11"/>
      <c r="B12" s="11"/>
      <c r="C12" s="11"/>
      <c r="D12" s="11"/>
    </row>
    <row r="13" spans="1:4" ht="16.5" x14ac:dyDescent="0.3">
      <c r="A13" s="11"/>
      <c r="B13" s="11"/>
      <c r="C13" s="11"/>
      <c r="D13" s="11"/>
    </row>
    <row r="14" spans="1:4" ht="16.5" x14ac:dyDescent="0.3">
      <c r="A14" s="11"/>
      <c r="B14" s="11"/>
      <c r="C14" s="11"/>
      <c r="D14" s="11"/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BEM VINDO</vt:lpstr>
      <vt:lpstr>Exemplo Termometro</vt:lpstr>
      <vt:lpstr>Exemplo Funil</vt:lpstr>
      <vt:lpstr>Exemplo Velocimetro</vt:lpstr>
      <vt:lpstr>Radar</vt:lpstr>
      <vt:lpstr>Gannt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Felipe Timoti</cp:lastModifiedBy>
  <dcterms:created xsi:type="dcterms:W3CDTF">2016-08-03T14:15:10Z</dcterms:created>
  <dcterms:modified xsi:type="dcterms:W3CDTF">2019-05-28T22:48:57Z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831a56c6-c637-42c1-84b6-89a173e738f8</vt:lpwstr>
  </property>
</Properties>
</file>