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tables/table6.xml" ContentType="application/vnd.openxmlformats-officedocument.spreadsheetml.tab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G:\Meu Drive\ESTUDIO\_POSTAGENS_OFICIAL\YOUTUBE_Validação\Tendências Excel 2021\"/>
    </mc:Choice>
  </mc:AlternateContent>
  <xr:revisionPtr revIDLastSave="0" documentId="8_{69985399-68D1-40CB-B27F-6FF3261652F5}" xr6:coauthVersionLast="45" xr6:coauthVersionMax="45" xr10:uidLastSave="{00000000-0000-0000-0000-000000000000}"/>
  <bookViews>
    <workbookView xWindow="-20268" yWindow="192" windowWidth="20376" windowHeight="12516" xr2:uid="{A38BD870-CDC5-AB44-859F-141C96346D5D}"/>
  </bookViews>
  <sheets>
    <sheet name="INÍCIO" sheetId="1" r:id="rId1"/>
    <sheet name="ALCANCE COMUM" sheetId="16" r:id="rId2"/>
    <sheet name="MENOS DEPENDÊNCIA DE PROGRAMAÇÃ" sheetId="17" r:id="rId3"/>
    <sheet name="MATRIZES DINÂMICAS" sheetId="2" r:id="rId4"/>
    <sheet name="INTELIGÊNCIA ARTIFICIAL" sheetId="3" r:id="rId5"/>
    <sheet name="GRÁFICOS MAIS INTELIGENTES" sheetId="5" r:id="rId6"/>
    <sheet name="REFORMULAÇÃO TABELA DINÂMICA" sheetId="6" r:id="rId7"/>
    <sheet name="Inflação" sheetId="19" r:id="rId8"/>
    <sheet name="Tabela134" sheetId="18" r:id="rId9"/>
    <sheet name="CONSOLIDAÇÃO POWER QUERY" sheetId="8" r:id="rId10"/>
    <sheet name="POWER QUERY NO MAC" sheetId="9" r:id="rId11"/>
    <sheet name="POWER BI MAC" sheetId="10" r:id="rId12"/>
    <sheet name="DAX" sheetId="11" r:id="rId13"/>
    <sheet name="APPS DAS LOJAS" sheetId="12" r:id="rId14"/>
    <sheet name="JAVA SCRIPT" sheetId="15" r:id="rId15"/>
    <sheet name="COMPARTILHAMENTO MICROSOFT 365" sheetId="13" r:id="rId16"/>
    <sheet name="NOVOS TIPOS DE DADOS" sheetId="14" r:id="rId17"/>
  </sheets>
  <externalReferences>
    <externalReference r:id="rId18"/>
  </externalReferences>
  <definedNames>
    <definedName name="_xlcn.WorksheetConnection_EMBRANCOFÓRMULAMÁXIMO.xlsxTabela1346" hidden="1">Tabela1346[]</definedName>
    <definedName name="DadosExternos_1" localSheetId="8" hidden="1">Tabela134!$A$1:$B$5</definedName>
    <definedName name="DadosExternos_2" localSheetId="7" hidden="1">Inflação!$A$1:$C$6</definedName>
    <definedName name="RealceValor">IFERROR(IF('[1]Lista de estoque'!$L$7="Sim", TRUE, FALSE),FALSE)</definedName>
    <definedName name="SegmentaçãodeDados_PRODUTO">#N/A</definedName>
    <definedName name="teste">_xlfn._xlws.FILTER(#REF!,IFERROR(SEARCH(#REF!,#REF!),0))</definedName>
  </definedNames>
  <calcPr calcId="191029"/>
  <pivotCaches>
    <pivotCache cacheId="16" r:id="rId19"/>
  </pivotCaches>
  <extLst>
    <ext xmlns:x14="http://schemas.microsoft.com/office/spreadsheetml/2009/9/main" uri="{BBE1A952-AA13-448e-AADC-164F8A28A991}">
      <x14:slicerCaches>
        <x14:slicerCache r:id="rId2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ela1346" name="Tabela1346" connection="WorksheetConnection_EM BRANCO - FÓRMULA MÁXIMO.xlsx!Tabela134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4" l="1" a="1"/>
  <c r="C14" i="14" s="1"/>
  <c r="C13" i="14" a="1"/>
  <c r="C13" i="14" s="1"/>
  <c r="B14" i="14" a="1"/>
  <c r="B14" i="14" s="1"/>
  <c r="B13" i="14" a="1"/>
  <c r="B13" i="14" s="1"/>
  <c r="B10" i="14" a="1"/>
  <c r="B10" i="14" s="1"/>
  <c r="B9" i="14" a="1"/>
  <c r="B9" i="14" s="1"/>
  <c r="B7" i="2" a="1"/>
  <c r="B7" i="2" s="1"/>
  <c r="B12" i="8"/>
  <c r="B11" i="8"/>
  <c r="B10" i="8"/>
  <c r="B9" i="8"/>
  <c r="B8" i="8"/>
  <c r="B7" i="8"/>
  <c r="B6" i="8"/>
  <c r="B5" i="8"/>
  <c r="B12" i="6"/>
  <c r="B11" i="6"/>
  <c r="B10" i="6"/>
  <c r="B9" i="6"/>
  <c r="B8" i="6"/>
  <c r="B7" i="6"/>
  <c r="B6" i="6"/>
  <c r="B5" i="6"/>
  <c r="B12" i="5"/>
  <c r="B11" i="5"/>
  <c r="B10" i="5"/>
  <c r="B9" i="5"/>
  <c r="B8" i="5"/>
  <c r="B7" i="5"/>
  <c r="B6" i="5"/>
  <c r="B5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313AE3-4E5D-43AB-966B-D74F30EDDE73}" keepAlive="1" name="Consulta - Inflação" description="Conexão com a consulta 'Inflação' na pasta de trabalho." type="5" refreshedVersion="6" background="1" saveData="1">
    <dbPr connection="Provider=Microsoft.Mashup.OleDb.1;Data Source=$Workbook$;Location=Inflação;Extended Properties=&quot;&quot;" command="SELECT * FROM [Inflação]"/>
  </connection>
  <connection id="2" xr16:uid="{0CB2C37B-5CCF-454E-B353-2320BFFD784C}" keepAlive="1" name="Consulta - Tabela134" description="Conexão com a consulta 'Tabela134' na pasta de trabalho." type="5" refreshedVersion="6" background="1" saveData="1">
    <dbPr connection="Provider=Microsoft.Mashup.OleDb.1;Data Source=$Workbook$;Location=Tabela134;Extended Properties=&quot;&quot;" command="SELECT * FROM [Tabela134]"/>
  </connection>
  <connection id="3" xr16:uid="{A6D6F463-F1A2-4230-8AB4-E4E09C4C53BD}" keepAlive="1" name="ThisWorkbookDataModel" description="Modelo de Dad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4" xr16:uid="{B11576E7-4539-4772-B0E6-11A8698FE29E}" name="WorksheetConnection_EM BRANCO - FÓRMULA MÁXIMO.xlsx!Tabela1346" type="102" refreshedVersion="6" minRefreshableVersion="5">
    <extLst>
      <ext xmlns:x15="http://schemas.microsoft.com/office/spreadsheetml/2010/11/main" uri="{DE250136-89BD-433C-8126-D09CA5730AF9}">
        <x15:connection id="Tabela1346">
          <x15:rangePr sourceName="_xlcn.WorksheetConnection_EMBRANCOFÓRMULAMÁXIMO.xlsxTabela1346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6">
    <bk>
      <extLst>
        <ext uri="{3e2802c4-a4d2-4d8b-9148-e3be6c30e623}">
          <xlrd:rvb i="2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93"/>
        </ext>
      </extLst>
    </bk>
  </futureMetadata>
  <cellMetadata count="1">
    <bk>
      <rc t="1" v="0"/>
    </bk>
  </cellMetadata>
  <valueMetadata count="6">
    <bk>
      <rc t="2" v="0"/>
    </bk>
    <bk>
      <rc t="2" v="1"/>
    </bk>
    <bk>
      <rc t="2" v="2"/>
    </bk>
    <bk>
      <rc t="2" v="3"/>
    </bk>
    <bk>
      <rc t="2" v="4"/>
    </bk>
    <bk>
      <rc t="2" v="5"/>
    </bk>
  </valueMetadata>
</metadata>
</file>

<file path=xl/sharedStrings.xml><?xml version="1.0" encoding="utf-8"?>
<sst xmlns="http://schemas.openxmlformats.org/spreadsheetml/2006/main" count="111" uniqueCount="64">
  <si>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</si>
  <si>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</si>
  <si>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</si>
  <si>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</si>
  <si>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</si>
  <si>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</si>
  <si>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</si>
  <si>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TENDÊNCIAS - EXCEL 2021</t>
  </si>
  <si>
    <t>MATRIZES DINÂMICAS</t>
  </si>
  <si>
    <t>INTELIGÊNCIA ARTIFICIAL</t>
  </si>
  <si>
    <t>MOTOR DAS FÓRMULAS MUDOU</t>
  </si>
  <si>
    <t>POPULARIZAÇÃO DAS MATRIZES DINÂMICAS</t>
  </si>
  <si>
    <t>GRÁFICOS MAIS INTELIGENTES</t>
  </si>
  <si>
    <t>PRODUTO</t>
  </si>
  <si>
    <t>EXCEL</t>
  </si>
  <si>
    <t>POWER BI</t>
  </si>
  <si>
    <t>QTDE</t>
  </si>
  <si>
    <t>Soma de QTDE</t>
  </si>
  <si>
    <t>Rótulos de Linha</t>
  </si>
  <si>
    <t>Total Geral</t>
  </si>
  <si>
    <t>REFORMULAÇÃO TABELA DINÂMICA</t>
  </si>
  <si>
    <t>EX: SEGMENTAÇÃO DE DADOS</t>
  </si>
  <si>
    <t>CONSOLIDAÇÃO POWER QUERY</t>
  </si>
  <si>
    <t>POWER QUERY NO EXCEL DO MAC</t>
  </si>
  <si>
    <t>POWER BI MAC</t>
  </si>
  <si>
    <t>CONHECIMENTOS SOBRE DAX</t>
  </si>
  <si>
    <t>APPS DA LOJA</t>
  </si>
  <si>
    <t>COMPARTILHAMENTO MICROSOFT 365</t>
  </si>
  <si>
    <t>NOVOS TIPOS DE DADOS</t>
  </si>
  <si>
    <t>AÇÕES</t>
  </si>
  <si>
    <t>ORGANIZAÇÃO</t>
  </si>
  <si>
    <t>GEOGRAFIA</t>
  </si>
  <si>
    <t>AINDA NÃO FUNCIONA</t>
  </si>
  <si>
    <t>JAVA SCRIPT</t>
  </si>
  <si>
    <t>MACRO NA WEB E DESKTOP</t>
  </si>
  <si>
    <t>COISAS MAIS AVANÇADAS AO ALCANCE COMUM</t>
  </si>
  <si>
    <t>MENOS DEPENDÊNCIA DE PROGRAMAÇÃO</t>
  </si>
  <si>
    <t>CLASSIFICAR</t>
  </si>
  <si>
    <t>FILTRO</t>
  </si>
  <si>
    <t>DANIEL</t>
  </si>
  <si>
    <t>DELGADO</t>
  </si>
  <si>
    <t>JOÃO</t>
  </si>
  <si>
    <t>SILVA</t>
  </si>
  <si>
    <t>ALBERTO</t>
  </si>
  <si>
    <t>SOARES</t>
  </si>
  <si>
    <t>DANIEL DELGADO</t>
  </si>
  <si>
    <t>JOÃO SILVA</t>
  </si>
  <si>
    <t>ALBERTO SOARES</t>
  </si>
  <si>
    <t>CTRL + E</t>
  </si>
  <si>
    <t>POWER BI(DRS EXCEL)</t>
  </si>
  <si>
    <t>Column1</t>
  </si>
  <si>
    <t>VALOR</t>
  </si>
  <si>
    <t>MÊS</t>
  </si>
  <si>
    <t>IPCA</t>
  </si>
  <si>
    <t>+0,89%</t>
  </si>
  <si>
    <t>Nov/20</t>
  </si>
  <si>
    <t>IPC-Fipe</t>
  </si>
  <si>
    <t>+1,03%</t>
  </si>
  <si>
    <t>nov/20</t>
  </si>
  <si>
    <t>INPC</t>
  </si>
  <si>
    <t>+0,95%</t>
  </si>
  <si>
    <t>IGP-M</t>
  </si>
  <si>
    <t>+3,28%</t>
  </si>
  <si>
    <t>Fonte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</si>
</sst>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Segoe UI"/>
      <family val="2"/>
    </font>
    <font>
      <sz val="16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A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1" applyFont="1"/>
    <xf numFmtId="0" fontId="7" fillId="0" borderId="0" xfId="0" applyFont="1"/>
    <xf numFmtId="0" fontId="3" fillId="2" borderId="0" xfId="0" applyFont="1" applyFill="1" applyAlignment="1">
      <alignment horizontal="center"/>
    </xf>
    <xf numFmtId="0" fontId="5" fillId="0" borderId="0" xfId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5" fontId="0" fillId="0" borderId="0" xfId="0" applyNumberFormat="1"/>
  </cellXfs>
  <cellStyles count="2">
    <cellStyle name="Hiperlink" xfId="1" builtinId="8"/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microsoft.com/office/2020/07/relationships/rdRichValueWebImage" Target="richData/rdRichValueWebImage.xml"/><Relationship Id="rId39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34" Type="http://schemas.openxmlformats.org/officeDocument/2006/relationships/powerPivotData" Target="model/item.data"/><Relationship Id="rId42" Type="http://schemas.openxmlformats.org/officeDocument/2006/relationships/customXml" Target="../customXml/item7.xml"/><Relationship Id="rId47" Type="http://schemas.openxmlformats.org/officeDocument/2006/relationships/customXml" Target="../customXml/item12.xml"/><Relationship Id="rId50" Type="http://schemas.openxmlformats.org/officeDocument/2006/relationships/customXml" Target="../customXml/item1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33" Type="http://schemas.microsoft.com/office/2017/06/relationships/rdRichValueTypes" Target="richData/rdRichValueTypes.xml"/><Relationship Id="rId38" Type="http://schemas.openxmlformats.org/officeDocument/2006/relationships/customXml" Target="../customXml/item3.xml"/><Relationship Id="rId46" Type="http://schemas.openxmlformats.org/officeDocument/2006/relationships/customXml" Target="../customXml/item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07/relationships/slicerCache" Target="slicerCaches/slicerCache1.xml"/><Relationship Id="rId29" Type="http://schemas.microsoft.com/office/2017/06/relationships/rdArray" Target="richData/rdarray.xml"/><Relationship Id="rId41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32" Type="http://schemas.microsoft.com/office/2017/06/relationships/rdSupportingPropertyBag" Target="richData/rdsupportingpropertybag.xml"/><Relationship Id="rId37" Type="http://schemas.openxmlformats.org/officeDocument/2006/relationships/customXml" Target="../customXml/item2.xml"/><Relationship Id="rId40" Type="http://schemas.openxmlformats.org/officeDocument/2006/relationships/customXml" Target="../customXml/item5.xml"/><Relationship Id="rId45" Type="http://schemas.openxmlformats.org/officeDocument/2006/relationships/customXml" Target="../customXml/item1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microsoft.com/office/2017/06/relationships/rdRichValueStructure" Target="richData/rdrichvaluestructure.xml"/><Relationship Id="rId36" Type="http://schemas.openxmlformats.org/officeDocument/2006/relationships/customXml" Target="../customXml/item1.xml"/><Relationship Id="rId49" Type="http://schemas.openxmlformats.org/officeDocument/2006/relationships/customXml" Target="../customXml/item14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31" Type="http://schemas.microsoft.com/office/2017/06/relationships/rdSupportingPropertyBagStructure" Target="richData/rdsupportingpropertybagstructure.xml"/><Relationship Id="rId44" Type="http://schemas.openxmlformats.org/officeDocument/2006/relationships/customXml" Target="../customXml/item9.xml"/><Relationship Id="rId52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microsoft.com/office/2017/06/relationships/rdRichValue" Target="richData/rdrichvalue.xml"/><Relationship Id="rId30" Type="http://schemas.microsoft.com/office/2017/06/relationships/richStyles" Target="richData/richStyles.xml"/><Relationship Id="rId35" Type="http://schemas.openxmlformats.org/officeDocument/2006/relationships/calcChain" Target="calcChain.xml"/><Relationship Id="rId43" Type="http://schemas.openxmlformats.org/officeDocument/2006/relationships/customXml" Target="../customXml/item8.xml"/><Relationship Id="rId48" Type="http://schemas.openxmlformats.org/officeDocument/2006/relationships/customXml" Target="../customXml/item13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s://he.wikipedia.org/wiki/Power_BI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9</xdr:col>
      <xdr:colOff>214923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37D17D-2733-AA4D-849E-FFF480817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3010" y="0"/>
          <a:ext cx="2218836" cy="547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472587</xdr:colOff>
      <xdr:row>0</xdr:row>
      <xdr:rowOff>1</xdr:rowOff>
    </xdr:from>
    <xdr:to>
      <xdr:col>9</xdr:col>
      <xdr:colOff>412262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81EF9F-AF53-45AB-B1B4-695CE9690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068" y="1"/>
          <a:ext cx="2225675" cy="58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472587</xdr:colOff>
      <xdr:row>0</xdr:row>
      <xdr:rowOff>1</xdr:rowOff>
    </xdr:from>
    <xdr:to>
      <xdr:col>9</xdr:col>
      <xdr:colOff>412262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35196-0000-4E2F-9706-14F70CA80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5137" y="1"/>
          <a:ext cx="2225675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258FF2-1F20-4049-B44B-D20555AD3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"/>
          <a:ext cx="2352675" cy="584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78BFC9-9C8C-40B9-8089-B71E596AF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A9ACD1-2987-4D1A-A590-816B892F8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402360-ECBF-49D5-90D3-25DAD657E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108439</xdr:colOff>
      <xdr:row>2</xdr:row>
      <xdr:rowOff>148005</xdr:rowOff>
    </xdr:from>
    <xdr:to>
      <xdr:col>7</xdr:col>
      <xdr:colOff>413239</xdr:colOff>
      <xdr:row>16</xdr:row>
      <xdr:rowOff>5130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PRODUTO">
              <a:extLst>
                <a:ext uri="{FF2B5EF4-FFF2-40B4-BE49-F238E27FC236}">
                  <a16:creationId xmlns:a16="http://schemas.microsoft.com/office/drawing/2014/main" id="{EF45DDB9-6DB1-4F26-A85C-7DA21538C5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T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10236" y="898282"/>
              <a:ext cx="1828800" cy="25632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0EC4BD-C851-4503-9341-6436038DB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517A7C-B712-41D2-A066-39FCF10BD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FC6EFD-9DAF-476A-B560-316E6D127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43963</xdr:colOff>
      <xdr:row>1</xdr:row>
      <xdr:rowOff>153864</xdr:rowOff>
    </xdr:from>
    <xdr:to>
      <xdr:col>1</xdr:col>
      <xdr:colOff>359020</xdr:colOff>
      <xdr:row>8</xdr:row>
      <xdr:rowOff>71422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273F53A-C7D4-4A65-BF0E-E84ADE69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3963" y="703383"/>
          <a:ext cx="1670538" cy="12510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72D7A7-A123-4216-B769-C73B5A33D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5C4671-246B-40C2-A2E5-8C2F2B5A1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77B60D-5A9A-4AA6-BBBC-707FC3C71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C83F57-2BE4-4225-9E47-3CCBA6D77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1</xdr:rowOff>
    </xdr:from>
    <xdr:to>
      <xdr:col>8</xdr:col>
      <xdr:colOff>749300</xdr:colOff>
      <xdr:row>1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14F221-DC43-4273-82E5-AB1C9F96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"/>
          <a:ext cx="2225675" cy="590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u%20Drive/ESTUDIO/_NUGGETS_OFICIAL/2020/11.%20Novembro/Brutos/Como%20parei%20de%20ter%20medo%20no%20Excel/Como%20perdi%20meu%20medo%20no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COMO PERDI MEU MEDO"/>
      <sheetName val="DICA 1"/>
      <sheetName val="Lista de estoque"/>
      <sheetName val="DICA 2"/>
      <sheetName val="DICA 3"/>
      <sheetName val="DICA 4"/>
      <sheetName val="RESUMO"/>
    </sheetNames>
    <sheetDataSet>
      <sheetData sheetId="0"/>
      <sheetData sheetId="1"/>
      <sheetData sheetId="2"/>
      <sheetData sheetId="3">
        <row r="7">
          <cell r="L7" t="str">
            <v>Não</v>
          </cell>
        </row>
      </sheetData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tadeudelgado" refreshedDate="44173.713892129628" createdVersion="6" refreshedVersion="6" minRefreshableVersion="3" recordCount="8" xr:uid="{B070FEE9-8685-4889-92C4-EA4BBA9C8E3A}">
  <cacheSource type="worksheet">
    <worksheetSource name="Tabela13"/>
  </cacheSource>
  <cacheFields count="2">
    <cacheField name="PRODUTO" numFmtId="0">
      <sharedItems count="2">
        <s v="EXCEL"/>
        <s v="POWER BI"/>
      </sharedItems>
    </cacheField>
    <cacheField name="QTDE" numFmtId="0">
      <sharedItems containsSemiMixedTypes="0" containsString="0" containsNumber="1" containsInteger="1" minValue="109" maxValue="193"/>
    </cacheField>
  </cacheFields>
  <extLst>
    <ext xmlns:x14="http://schemas.microsoft.com/office/spreadsheetml/2009/9/main" uri="{725AE2AE-9491-48be-B2B4-4EB974FC3084}">
      <x14:pivotCacheDefinition pivotCacheId="95802982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n v="129"/>
  </r>
  <r>
    <x v="0"/>
    <n v="109"/>
  </r>
  <r>
    <x v="0"/>
    <n v="193"/>
  </r>
  <r>
    <x v="0"/>
    <n v="126"/>
  </r>
  <r>
    <x v="1"/>
    <n v="168"/>
  </r>
  <r>
    <x v="1"/>
    <n v="109"/>
  </r>
  <r>
    <x v="1"/>
    <n v="111"/>
  </r>
  <r>
    <x v="1"/>
    <n v="1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61088-FF18-4656-BDAA-C11E19DE345B}" name="Tabela dinâmica10" cacheId="1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6:E9" firstHeaderRow="1" firstDataRow="1" firstDataCol="1"/>
  <pivotFields count="2">
    <pivotField axis="axisRow" showAll="0">
      <items count="3">
        <item x="0"/>
        <item x="1"/>
        <item t="default"/>
      </items>
    </pivotField>
    <pivotField dataField="1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Soma de QTDE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23ED4883-E16F-4EF9-8FA4-9434C58C2E0D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VALOR" tableColumnId="2"/>
      <queryTableField id="3" name="MÊS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8DB83350-3742-4BEC-8055-5A63739B1797}" autoFormatId="16" applyNumberFormats="0" applyBorderFormats="0" applyFontFormats="0" applyPatternFormats="0" applyAlignmentFormats="0" applyWidthHeightFormats="0">
  <queryTableRefresh nextId="3">
    <queryTableFields count="2">
      <queryTableField id="1" name="PRODUTO" tableColumnId="1"/>
      <queryTableField id="2" name="QTDE" tableColumnId="2"/>
    </queryTableFields>
  </queryTableRefresh>
</queryTable>
</file>

<file path=xl/richData/_rels/rdRichValueWebImage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ng.com/th?id=AMMS_eacb69bc4c31823fb17872127a01601a&amp;qlt=95" TargetMode="External"/><Relationship Id="rId2" Type="http://schemas.openxmlformats.org/officeDocument/2006/relationships/hyperlink" Target="https://www.bing.com/images/search?form=xlimg&amp;q=Brasil" TargetMode="External"/><Relationship Id="rId1" Type="http://schemas.openxmlformats.org/officeDocument/2006/relationships/hyperlink" Target="https://www.bing.com/th?id=AMMS_27b8810f3f39c98932d60a7bade72678&amp;qlt=95" TargetMode="External"/><Relationship Id="rId4" Type="http://schemas.openxmlformats.org/officeDocument/2006/relationships/hyperlink" Target="https://www.bing.com/images/search?form=xlimg&amp;q=Estados+Unidos" TargetMode="External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</keyFlags>
  </global>
  <types>
    <type name="_imageurl">
      <keyFlags>
        <key name="Blip Identifier">
          <flag name="ShowInCardView" value="0"/>
        </key>
      </keyFlags>
    </type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</keyFlags>
    </type>
    <type name="_linkedentity2">
      <keyFlags>
        <key name="%EntityService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2core">
      <keyFlags>
        <key name="%EntityService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DataRetrievedTime">
          <flag name="ShowInCardView" value="0"/>
          <flag name="ShowInDotNotation" value="0"/>
          <flag name="ShowInAutoComplete" value="0"/>
          <flag name="ExcludeFromCalcComparison" value="1"/>
        </key>
        <key name="%EntityDomainIdString">
          <flag name="ShowInCardView" value="0"/>
          <flag name="ShowInDotNotation" value="0"/>
          <flag name="ShowInAutoComplete" value="0"/>
        </key>
        <key name="%InfoToolTipLabelNames">
          <flag name="ShowInCardView" value="0"/>
          <flag name="ShowInDotNotation" value="0"/>
          <flag name="ShowInAutoComplete" value="0"/>
        </key>
        <key name="%InfoToolTipLabelValues">
          <flag name="ShowInCardView" value="0"/>
          <flag name="ShowInDotNotation" value="0"/>
          <flag name="ShowInAutoComplete" value="0"/>
        </key>
        <key name="%InfoToolTipLabelValuesType">
          <flag name="ShowInCardView" value="0"/>
          <flag name="ShowInDotNotation" value="0"/>
          <flag name="ShowInAutoComplete" value="0"/>
        </key>
        <key name="%DataProviderString">
          <flag name="ShowInCardView" value="0"/>
          <flag name="ShowInDotNotation" value="0"/>
          <flag name="ShowInAutoComplete" value="0"/>
        </key>
        <key name="%ClassificationId">
          <flag name="ShowInCardView" value="0"/>
          <flag name="ShowInDotNotation" value="0"/>
          <flag name="ShowInAutoComplete" value="0"/>
        </key>
      </keyFlags>
    </type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moreImagesAddress r:id="rId2"/>
  </webImageSrd>
  <webImageSrd>
    <address r:id="rId3"/>
    <moreImagesAddress r:id="rId4"/>
  </webImageSrd>
</webImagesSrd>
</file>

<file path=xl/richData/rdarray.xml><?xml version="1.0" encoding="utf-8"?>
<arrayData xmlns="http://schemas.microsoft.com/office/spreadsheetml/2017/richdata2" count="7">
  <a r="3">
    <v t="s">Fernando de Noronha Time Zone</v>
    <v t="s">Brasília Time Zone</v>
    <v t="s">Amazon Time Zone</v>
  </a>
  <a r="1">
    <v t="s">Língua portuguesa</v>
  </a>
  <a r="4">
    <v t="r">28</v>
    <v t="s">Milton Ribeiro (Ministro)</v>
    <v t="s">Eduardo Pazuello (Ministro)</v>
    <v t="r">29</v>
  </a>
  <a r="27">
    <v t="r">50</v>
    <v t="r">51</v>
    <v t="r">52</v>
    <v t="r">53</v>
    <v t="r">54</v>
    <v t="r">55</v>
    <v t="r">56</v>
    <v t="r">57</v>
    <v t="r">58</v>
    <v t="r">59</v>
    <v t="r">60</v>
    <v t="r">61</v>
    <v t="r">62</v>
    <v t="r">63</v>
    <v t="r">64</v>
    <v t="r">65</v>
    <v t="r">66</v>
    <v t="r">67</v>
    <v t="r">68</v>
    <v t="r">69</v>
    <v t="r">70</v>
    <v t="r">71</v>
    <v t="r">72</v>
    <v t="r">73</v>
    <v t="r">74</v>
    <v t="r">75</v>
    <v t="r">76</v>
  </a>
  <a r="9">
    <v t="s">Chamorro Time Zone</v>
    <v t="s">Atlantic Standard Time</v>
    <v t="s">Zona de Tempo Oriental</v>
    <v t="s">Fuso Horário Central</v>
    <v t="s">Mountain Time Zone</v>
    <v t="s">Fuso horário do Pacífico</v>
    <v t="s">Alaska Time Zone</v>
    <v t="s">Hawaii-Aleutian Time Zone</v>
    <v t="s">Samoa Time Zone</v>
  </a>
  <a r="2">
    <v t="r">103</v>
    <v t="r">104</v>
  </a>
  <a r="57">
    <v t="r">125</v>
    <v t="r">90</v>
    <v t="r">126</v>
    <v t="r">127</v>
    <v t="r">128</v>
    <v t="r">129</v>
    <v t="r">130</v>
    <v t="r">131</v>
    <v t="r">132</v>
    <v t="r">133</v>
    <v t="r">134</v>
    <v t="r">135</v>
    <v t="r">136</v>
    <v t="r">137</v>
    <v t="r">138</v>
    <v t="r">139</v>
    <v t="r">140</v>
    <v t="r">141</v>
    <v t="r">142</v>
    <v t="r">143</v>
    <v t="r">144</v>
    <v t="r">145</v>
    <v t="r">146</v>
    <v t="r">147</v>
    <v t="r">148</v>
    <v t="r">149</v>
    <v t="r">150</v>
    <v t="r">151</v>
    <v t="r">152</v>
    <v t="r">153</v>
    <v t="r">154</v>
    <v t="r">155</v>
    <v t="r">156</v>
    <v t="r">157</v>
    <v t="r">158</v>
    <v t="r">159</v>
    <v t="r">160</v>
    <v t="r">161</v>
    <v t="r">162</v>
    <v t="r">163</v>
    <v t="r">164</v>
    <v t="r">165</v>
    <v t="r">166</v>
    <v t="r">167</v>
    <v t="r">168</v>
    <v t="r">169</v>
    <v t="r">170</v>
    <v t="r">171</v>
    <v t="r">172</v>
    <v t="r">173</v>
    <v t="r">174</v>
    <v t="r">175</v>
    <v t="r">176</v>
    <v t="r">177</v>
    <v t="r">178</v>
    <v t="r">179</v>
    <v t="r">180</v>
  </a>
</arrayData>
</file>

<file path=xl/richData/rdrichvalue.xml><?xml version="1.0" encoding="utf-8"?>
<rvData xmlns="http://schemas.microsoft.com/office/spreadsheetml/2017/richdata" count="190">
  <rv s="0">
    <v>https://www.bing.com/financeapi/forcetrigger?t=apmxnm&amp;q=BVMF%3aMGLU3&amp;form=skydnc</v>
    <v>Learn more on Bing</v>
  </rv>
  <rv s="1">
    <v>pt-BR</v>
    <v>apmxnm</v>
    <v>268435456</v>
    <v>1</v>
    <v>Da plataforma Refinitiv</v>
    <v>0</v>
    <v>1</v>
    <v>MAGAZINE LUIZA S.A. (BVMF:MGLU3)</v>
    <v>3</v>
    <v>4</v>
    <v>Finance</v>
    <v>5</v>
    <v>28.31</v>
    <v>6.24</v>
    <v>BVMF</v>
    <v>6498927000</v>
    <v>0.98</v>
    <v>4.1176000000000004E-2</v>
    <v>24.9</v>
    <v>1957</v>
    <v>23.61</v>
    <v>1.1080000000000001</v>
    <v>B3 - Brazil Stock Exchange</v>
    <v>154674500000</v>
    <v>A Magazine Luiza SA é uma empresa sediada no Brasil que atua principalmente no setor de varejo. As atividades da Companhia estão divididas em quatro linhas de negócios: Varejo, através de lojas físicas e E-commerce, vende diversos bens de consumo, incluindo eletrodomésticos, eletrônicos, móveis, cosméticos, acessórios para cuidados com o bebê, brinquedos e artigos esportivos, entre outros; Luizacred, que oferece produtos como cartões de crédito, créditos ao consumidor, empréstimos pessoais, empréstimos consignados; Luizaseg, oferecendo seguro e garantia estendida do produto; e Consortium Management, fornecendo aos clientes acesso às chamadas cartas de crédito por meio do Consorcio Luiza. A Companhia possui várias subsidiárias, como a Magalog Servicos Logisticos Ltda e a Campos Floridos Comércio de Cosméticos Ltda.</v>
    <v>BVMF</v>
    <v>23.8</v>
    <v>16732</v>
    <v>44173.838703703703</v>
    <v>0</v>
    <v>BRL</v>
    <v>MAGAZINE LUIZA S.A.</v>
    <v>MAGAZINE LUIZA S.A.</v>
    <v>23.73</v>
    <v>24.78</v>
    <v>Rua do Comercio, 1924, Centro, FRANCA, SAO PAULO, 14.400-660 BR</v>
    <v>Diversified Retail</v>
    <v>MGLU3</v>
    <v>Ações</v>
    <v>MAGAZINE LUIZA S.A. (BVMF:MGLU3)</v>
    <v>34110600</v>
  </rv>
  <rv s="2">
    <v>1</v>
  </rv>
  <rv s="0">
    <v>http://en.wikipedia.org/wiki/Public_domain</v>
    <v>Public domain</v>
  </rv>
  <rv s="0">
    <v>http://en.wikipedia.org/wiki/Petrobras</v>
    <v>Wikipedia</v>
  </rv>
  <rv s="3">
    <v>3</v>
    <v>4</v>
  </rv>
  <rv s="4">
    <v>11</v>
    <v>https://www.bing.com/th?id=AMMS_10e3be47cbdf35bde135c8a28351a136&amp;qlt=95</v>
    <v>5</v>
    <v>0</v>
    <v>https://www.bing.com/images/search?form=xlimg&amp;q=petrobras</v>
    <v>Image of Petróleo Brasileiro S.A. (Petrobras)</v>
  </rv>
  <rv s="0">
    <v>https://www.bing.com/financeapi/forcetrigger?t=apn4gh&amp;q=BVMF%3aPETR4&amp;form=skydnc</v>
    <v>Learn more on Bing</v>
  </rv>
  <rv s="5">
    <v>pt-BR</v>
    <v>apn4gh</v>
    <v>268435456</v>
    <v>1</v>
    <v>Da plataforma Refinitiv</v>
    <v>6</v>
    <v>7</v>
    <v>Petróleo Brasileiro S.A. (Petrobras) (BVMF:PETR4)</v>
    <v>9</v>
    <v>10</v>
    <v>Finance</v>
    <v>5</v>
    <v>31.24</v>
    <v>10.85</v>
    <v>BVMF</v>
    <v>13044500000</v>
    <v>-0.39</v>
    <v>-1.4443999999999999E-2</v>
    <v>27.14</v>
    <v>1953</v>
    <v>26.46</v>
    <v>1.9033</v>
    <v>B3 - Brazil Stock Exchange</v>
    <v>355699400000</v>
    <v>A PETRÓLEO BRASILEIRO S.A. - PETROBRAS é uma empresa especializada na indústria de petróleo, gás natural e energia. A Empresa está envolvida na prospecção, perfuração, refinação, transformação, comercialização e transporte de petróleo bruto proveniente da produção de campos petrolíferos onshore e offshore e de xisto ou outras rochas. Seus segmentos incluem Exploração e Produção, que abrange as atividades de exploração, desenvolvimento e produção de petróleo bruto, gás natural líquido e gás natural; Refinação, Transporte e Marketing, que abrange as atividades de refinação, logística, transporte e comercialização de petróleo, exportação de etanol e extração e processamento de xistos; Gás e Energia, que se dedica ao transporte e comercialização de gás natural produzido no Brasil e gás natural importado; Biocombustíveis, que abrange as atividades de produção de biodiesel e seus co-produtos, e atividades relacionadas ao etanol; Distribuição, que inclui as atividades de sua subsidiária Petrobras Distribuidora S.A. e Corporativa.</v>
    <v>BVMF</v>
    <v>27</v>
    <v>57983</v>
    <v>44173.839050925926</v>
    <v>6</v>
    <v>7</v>
    <v>BRL</v>
    <v>Petróleo Brasileiro S.A. (Petrobras)</v>
    <v>Petróleo Brasileiro S.A. (Petrobras)</v>
    <v>26.81</v>
    <v>26.61</v>
    <v>Av. Republica do Chile, n 65 - Centr, RIO DE JANEIRO, RIO DE JANEIRO, 20.031-912 BR</v>
    <v>Oil &amp; Gas</v>
    <v>PETR4</v>
    <v>Ações</v>
    <v>Petróleo Brasileiro S.A. (Petrobras) (BVMF:PETR4)</v>
    <v>38402100</v>
  </rv>
  <rv s="2">
    <v>8</v>
  </rv>
  <rv s="6">
    <v>536870912</v>
    <v>Brasil</v>
    <v>a828cf41-b938-49fe-7986-4b336618d413</v>
    <v>pt-BR</v>
    <v>Map</v>
  </rv>
  <rv s="7">
    <fb>3.7329762121689397E-2</fb>
    <v>39</v>
  </rv>
  <rv s="7">
    <fb>8515767</fb>
    <v>40</v>
  </rv>
  <rv s="7">
    <fb>0.58931054038338704</fb>
    <v>39</v>
  </rv>
  <rv s="6">
    <v>536870912</v>
    <v>Brasília</v>
    <v>0f4c1a26-f33c-b6de-a63f-578da6617369</v>
    <v>pt-BR</v>
    <v>Map</v>
  </rv>
  <rv s="7">
    <fb>1187361690000</fb>
    <v>41</v>
  </rv>
  <rv s="7">
    <fb>55</fb>
    <v>42</v>
  </rv>
  <rv s="7">
    <fb>59.1075326389753</fb>
    <v>43</v>
  </rv>
  <rv s="7">
    <fb>2619.96061573831</fb>
    <v>40</v>
  </rv>
  <rv s="7">
    <fb>9.3100000000000002E-2</fb>
    <v>39</v>
  </rv>
  <rv s="7">
    <fb>0.28289823089999999</fb>
    <v>39</v>
  </rv>
  <rv s="7">
    <fb>462298.69</fb>
    <v>40</v>
  </rv>
  <rv s="7">
    <fb>75.671999999999997</fb>
    <v>43</v>
  </rv>
  <rv s="8">
    <v>0</v>
  </rv>
  <rv s="8">
    <v>1</v>
  </rv>
  <rv s="9">
    <v>0</v>
    <v>37</v>
    <v>44</v>
    <v>0</v>
    <v>Image of Brasil</v>
  </rv>
  <rv s="7">
    <fb>167.397860280061</fb>
    <v>45</v>
  </rv>
  <rv s="0">
    <v>https://www.bing.com/search?q=Brasil&amp;form=skydnc</v>
    <v>Aprenda mais com Bing</v>
  </rv>
  <rv s="6">
    <v>805306368</v>
    <v>Jair Bolsonaro (Presidente)</v>
    <v>e5c2a3dc-a01d-9ba4-59d7-7920ab72e453</v>
    <v>pt-BR</v>
    <v>Generic</v>
  </rv>
  <rv s="6">
    <v>805306368</v>
    <v>Hamilton Mourão (Vice-presidente)</v>
    <v>82d9ec69-ca73-987b-d035-f269280ea4a8</v>
    <v>pt-BR</v>
    <v>Generic</v>
  </rv>
  <rv s="8">
    <v>2</v>
  </rv>
  <rv s="6">
    <v>536870912</v>
    <v>São Paulo</v>
    <v>c6cf2f6e-626c-4267-ae48-9e13ea74d2b9</v>
    <v>pt-BR</v>
    <v>Map</v>
  </rv>
  <rv s="7">
    <fb>2.1499000000000001</fb>
    <v>46</v>
  </rv>
  <rv s="7">
    <fb>12.8</fb>
    <v>43</v>
  </rv>
  <rv s="7">
    <fb>1839758040765.6201</fb>
    <v>41</v>
  </rv>
  <rv s="7">
    <fb>212559417</fb>
    <v>40</v>
  </rv>
  <rv s="7">
    <fb>183241641</fb>
    <v>40</v>
  </rv>
  <rv s="7">
    <fb>0.63883998870849601</fb>
    <v>39</v>
  </rv>
  <rv s="7">
    <fb>0.01</fb>
    <v>39</v>
  </rv>
  <rv s="7">
    <fb>0.42499999999999999</fb>
    <v>39</v>
  </rv>
  <rv s="7">
    <fb>0.192</fb>
    <v>39</v>
  </rv>
  <rv s="7">
    <fb>7.2999999999999995E-2</fb>
    <v>39</v>
  </rv>
  <rv s="7">
    <fb>0.12</fb>
    <v>39</v>
  </rv>
  <rv s="7">
    <fb>3.1E-2</fb>
    <v>39</v>
  </rv>
  <rv s="7">
    <fb>0.58399999999999996</fb>
    <v>39</v>
  </rv>
  <rv s="7">
    <fb>1.02</fb>
    <v>47</v>
  </rv>
  <rv s="7">
    <fb>1.1544783999999999</fb>
    <v>39</v>
  </rv>
  <rv s="7">
    <fb>0.513436</fb>
    <v>39</v>
  </rv>
  <rv s="7">
    <fb>0.14178605589771201</fb>
    <v>39</v>
  </rv>
  <rv s="7">
    <fb>1.53</fb>
    <v>47</v>
  </rv>
  <rv s="6">
    <v>536870912</v>
    <v>Rio de Janeiro</v>
    <v>3f5a22fa-26bd-86f9-0345-3a6206e8aab5</v>
    <v>pt-BR</v>
    <v>Map</v>
  </rv>
  <rv s="6">
    <v>536870912</v>
    <v>Pará</v>
    <v>7a0db70a-73db-e83d-e548-6fab7a523b35</v>
    <v>pt-BR</v>
    <v>Map</v>
  </rv>
  <rv s="6">
    <v>536870912</v>
    <v>Santa Catarina</v>
    <v>6262969d-76c7-e65f-1be5-668011a93ff0</v>
    <v>pt-BR</v>
    <v>Map</v>
  </rv>
  <rv s="6">
    <v>536870912</v>
    <v>Ceará</v>
    <v>b598e20e-29fb-ccf6-be0e-2650e6ba40c5</v>
    <v>pt-BR</v>
    <v>Map</v>
  </rv>
  <rv s="6">
    <v>536870912</v>
    <v>Roraima</v>
    <v>3b8383a2-7c79-31f6-2359-bd9ba2099213</v>
    <v>pt-BR</v>
    <v>Map</v>
  </rv>
  <rv s="6">
    <v>536870912</v>
    <v>Goiás</v>
    <v>38750702-647a-b72a-2cec-e4a55e078f36</v>
    <v>pt-BR</v>
    <v>Map</v>
  </rv>
  <rv s="6">
    <v>536870912</v>
    <v>Rondônia</v>
    <v>25fbe5d5-9bc1-0ec2-ac78-2d9fe5b147dd</v>
    <v>pt-BR</v>
    <v>Map</v>
  </rv>
  <rv s="6">
    <v>536870912</v>
    <v>Minas Gerais</v>
    <v>974e2066-dee0-aecd-c973-50babb750033</v>
    <v>pt-BR</v>
    <v>Map</v>
  </rv>
  <rv s="6">
    <v>536870912</v>
    <v>Paraná</v>
    <v>a33450c4-459a-0682-41ee-635b343dd785</v>
    <v>pt-BR</v>
    <v>Map</v>
  </rv>
  <rv s="6">
    <v>536870912</v>
    <v>Amapá</v>
    <v>28d39e09-4b9f-31f6-cc72-48b1f9be59db</v>
    <v>pt-BR</v>
    <v>Map</v>
  </rv>
  <rv s="6">
    <v>536870912</v>
    <v>São Paulo</v>
    <v>4d56ae2d-1aad-8c4f-dca2-4456acc12f89</v>
    <v>pt-BR</v>
    <v>Map</v>
  </rv>
  <rv s="6">
    <v>536870912</v>
    <v>Mato Grosso do Sul</v>
    <v>7de24933-1d79-fc85-387b-3ce7947910b6</v>
    <v>pt-BR</v>
    <v>Map</v>
  </rv>
  <rv s="6">
    <v>536870912</v>
    <v>Bahia</v>
    <v>e904684f-6d5b-f7bb-c27d-bdb50a0ec8ab</v>
    <v>pt-BR</v>
    <v>Map</v>
  </rv>
  <rv s="6">
    <v>536870912</v>
    <v>Distrito Federal</v>
    <v>88dfc3b6-8e7a-694d-61b2-96d14f226ec4</v>
    <v>pt-BR</v>
    <v>Map</v>
  </rv>
  <rv s="6">
    <v>536870912</v>
    <v>Acre</v>
    <v>8960bf27-5261-01d1-4019-e7d898f67bb4</v>
    <v>pt-BR</v>
    <v>Map</v>
  </rv>
  <rv s="6">
    <v>536870912</v>
    <v>Rio Grande do Sul</v>
    <v>9644dbbf-be0c-de9c-a534-3d7ff4801a8b</v>
    <v>pt-BR</v>
    <v>Map</v>
  </rv>
  <rv s="6">
    <v>536870912</v>
    <v>Tocantins</v>
    <v>f7a46dfe-e192-d6f7-e5f8-084e555ba7cb</v>
    <v>pt-BR</v>
    <v>Map</v>
  </rv>
  <rv s="6">
    <v>536870912</v>
    <v>Pernambuco</v>
    <v>5538aab1-15ae-294f-2c10-f5083201cca1</v>
    <v>pt-BR</v>
    <v>Map</v>
  </rv>
  <rv s="6">
    <v>536870912</v>
    <v>Amazonas</v>
    <v>f79e57ca-6fc1-5a6a-015b-38d90f33902f</v>
    <v>pt-BR</v>
    <v>Map</v>
  </rv>
  <rv s="6">
    <v>536870912</v>
    <v>Paraíba</v>
    <v>f5be810b-3322-2252-c10f-35206d84b548</v>
    <v>pt-BR</v>
    <v>Map</v>
  </rv>
  <rv s="6">
    <v>536870912</v>
    <v>Mato Grosso</v>
    <v>af05c757-4d77-813e-b8eb-97635c07f37a</v>
    <v>pt-BR</v>
    <v>Map</v>
  </rv>
  <rv s="6">
    <v>536870912</v>
    <v>Piauí</v>
    <v>ab11433a-8357-ae6d-67fe-8570cc271399</v>
    <v>pt-BR</v>
    <v>Map</v>
  </rv>
  <rv s="6">
    <v>536870912</v>
    <v>Sergipe</v>
    <v>a7f70762-a1ab-d5de-8bf0-3eb8532c1eb9</v>
    <v>pt-BR</v>
    <v>Map</v>
  </rv>
  <rv s="6">
    <v>536870912</v>
    <v>Alagoas</v>
    <v>4e3f1ba4-1948-0514-728a-55b34ab027b4</v>
    <v>pt-BR</v>
    <v>Map</v>
  </rv>
  <rv s="6">
    <v>536870912</v>
    <v>Maranhão</v>
    <v>98274980-9da4-ff5e-78a1-e512bb4179ca</v>
    <v>pt-BR</v>
    <v>Map</v>
  </rv>
  <rv s="6">
    <v>536870912</v>
    <v>Rio Grande do Norte</v>
    <v>4cccb40d-d26b-4493-e031-bcf803f1c2b1</v>
    <v>pt-BR</v>
    <v>Map</v>
  </rv>
  <rv s="6">
    <v>536870912</v>
    <v>Espírito Santo</v>
    <v>dbc4d679-53e7-49d7-c6b3-88a4ca7f522f</v>
    <v>pt-BR</v>
    <v>Map</v>
  </rv>
  <rv s="8">
    <v>3</v>
  </rv>
  <rv s="7">
    <fb>730000</fb>
    <v>40</v>
  </rv>
  <rv s="7">
    <fb>0.12083000183105501</fb>
    <v>48</v>
  </rv>
  <rv s="7">
    <fb>1.73</fb>
    <v>46</v>
  </rv>
  <rv s="7">
    <fb>0.65099999999999991</fb>
    <v>39</v>
  </rv>
  <rv s="7">
    <fb>60</fb>
    <v>43</v>
  </rv>
  <rv s="7">
    <fb>13.923999999999999</fb>
    <v>46</v>
  </rv>
  <rv s="7">
    <fb>0.33924533448829503</fb>
    <v>39</v>
  </rv>
  <rv s="10">
    <v>#VALUE!</v>
    <v>pt-BR</v>
    <v>a828cf41-b938-49fe-7986-4b336618d413</v>
    <v>536870912</v>
    <v>1</v>
    <v>32</v>
    <v>33</v>
    <v>34</v>
    <v>Brasil</v>
    <v>35</v>
    <v>36</v>
    <v>Map</v>
    <v>37</v>
    <v>38</v>
    <v>BR</v>
    <v>11</v>
    <v>12</v>
    <v>13</v>
    <v>14</v>
    <v>15</v>
    <v>BRL</v>
    <v>16</v>
    <v>17</v>
    <v>18</v>
    <v>Brasil, oficialmente República Federativa do Brasil, é o maior país da América do Sul e da região da América Latina, sendo o quinto maior do mundo em área territorial e sexto em população. É o único país na América onde se fala majoritariamente a língua portuguesa e o maior país lusófono do planeta, além de ser uma das nações mais multiculturais e etnicamente diversas, em decorrência da forte imigração oriunda de variados locais do mundo. Sua atual Constituição, promulgada em 1988, concebe o Brasil como uma república federativa presidencialista, formada pela união dos 26 estados, do Distrito Federal e dos 5 570 municípios.</v>
    <v>19</v>
    <v>20</v>
    <v>21</v>
    <v>22</v>
    <v>23</v>
    <v>Hino Nacional Brasileiro</v>
    <v>24</v>
    <v>25</v>
    <v>26</v>
    <v>27</v>
    <v>30</v>
    <v>31</v>
    <v>32</v>
    <v>33</v>
    <v>Brasil</v>
    <v>Federative Republic of Brazil</v>
    <v>34</v>
    <v>35</v>
    <v>36</v>
    <v>37</v>
    <v>38</v>
    <v>39</v>
    <v>40</v>
    <v>41</v>
    <v>42</v>
    <v>43</v>
    <v>44</v>
    <v>45</v>
    <v>46</v>
    <v>47</v>
    <v>48</v>
    <v>49</v>
    <v>77</v>
    <v>78</v>
    <v>79</v>
    <v>80</v>
    <v>81</v>
    <v>82</v>
    <v>83</v>
    <v>84</v>
    <v>Brasil</v>
    <v>mdp/vdpid/32</v>
  </rv>
  <rv s="6">
    <v>536870912</v>
    <v>Estados Unidos</v>
    <v>5232ed96-85b1-2edb-12c6-63e6c597a1de</v>
    <v>pt-BR</v>
    <v>Map</v>
  </rv>
  <rv s="7">
    <fb>1.8122100752601501E-2</fb>
    <v>39</v>
  </rv>
  <rv s="7">
    <fb>9833517</fb>
    <v>40</v>
  </rv>
  <rv s="7">
    <fb>0.339297856663409</fb>
    <v>39</v>
  </rv>
  <rv s="6">
    <v>536870912</v>
    <v>Washington, D.C.</v>
    <v>216726d1-8987-06d3-5eff-823da05c3d3c</v>
    <v>pt-BR</v>
    <v>Map</v>
  </rv>
  <rv s="7">
    <fb>30436313050000</fb>
    <v>41</v>
  </rv>
  <rv s="7">
    <fb>1</fb>
    <v>42</v>
  </rv>
  <rv s="7">
    <fb>82.427828245269197</fb>
    <v>43</v>
  </rv>
  <rv s="7">
    <fb>12993.961824772699</fb>
    <v>40</v>
  </rv>
  <rv s="7">
    <fb>0.17910000000000001</fb>
    <v>39</v>
  </rv>
  <rv s="7">
    <fb>0.1108387988</fb>
    <v>39</v>
  </rv>
  <rv s="7">
    <fb>5006302.0769999996</fb>
    <v>40</v>
  </rv>
  <rv s="7">
    <fb>78.539024390243895</fb>
    <v>43</v>
  </rv>
  <rv s="8">
    <v>4</v>
  </rv>
  <rv s="9">
    <v>1</v>
    <v>37</v>
    <v>64</v>
    <v>0</v>
    <v>Image of Estados Unidos</v>
  </rv>
  <rv s="7">
    <fb>117.244195476228</fb>
    <v>45</v>
  </rv>
  <rv s="0">
    <v>https://www.bing.com/search?q=Estados+Unidos&amp;form=skydnc</v>
    <v>Aprenda mais com Bing</v>
  </rv>
  <rv s="6">
    <v>805306368</v>
    <v>Donald Trump (Presidente)</v>
    <v>1a466af2-ed23-25bd-794d-1ca925e4681b</v>
    <v>pt-BR</v>
    <v>Generic</v>
  </rv>
  <rv s="6">
    <v>805306368</v>
    <v>Mike Pence (Vice-presidente)</v>
    <v>3f781aec-0456-4b21-e84b-07d09cb035dd</v>
    <v>pt-BR</v>
    <v>Generic</v>
  </rv>
  <rv s="8">
    <v>5</v>
  </rv>
  <rv s="6">
    <v>536870912</v>
    <v>Nova Iorque</v>
    <v>60d5dc2b-c915-460b-b722-c9e3485499ca</v>
    <v>pt-BR</v>
    <v>Map</v>
  </rv>
  <rv s="7">
    <fb>2.6120000000000001</fb>
    <v>46</v>
  </rv>
  <rv s="7">
    <fb>5.6</fb>
    <v>43</v>
  </rv>
  <rv s="7">
    <fb>20807000000000</fb>
    <v>41</v>
  </rv>
  <rv s="7">
    <fb>328239523</fb>
    <v>40</v>
  </rv>
  <rv s="7">
    <fb>270663028</fb>
    <v>40</v>
  </rv>
  <rv s="7">
    <fb>0.62048999786377002</fb>
    <v>39</v>
  </rv>
  <rv s="7">
    <fb>1.7000000000000001E-2</fb>
    <v>39</v>
  </rv>
  <rv s="7">
    <fb>0.30499999999999999</fb>
    <v>39</v>
  </rv>
  <rv s="7">
    <fb>0.22600000000000001</fb>
    <v>39</v>
  </rv>
  <rv s="7">
    <fb>0.10300000000000001</fb>
    <v>39</v>
  </rv>
  <rv s="7">
    <fb>0.153</fb>
    <v>39</v>
  </rv>
  <rv s="7">
    <fb>5.0999999999999997E-2</fb>
    <v>39</v>
  </rv>
  <rv s="7">
    <fb>0.46799999999999997</fb>
    <v>39</v>
  </rv>
  <rv s="7">
    <fb>0.71</fb>
    <v>47</v>
  </rv>
  <rv s="7">
    <fb>1.0182144</fb>
    <v>39</v>
  </rv>
  <rv s="7">
    <fb>0.88167390000000001</fb>
    <v>39</v>
  </rv>
  <rv s="7">
    <fb>9.5866513904898809E-2</fb>
    <v>39</v>
  </rv>
  <rv s="7">
    <fb>7.25</fb>
    <v>47</v>
  </rv>
  <rv s="6">
    <v>536870912</v>
    <v>Nevada</v>
    <v>c2157d7e-617e-4517-80f8-1b08113afc14</v>
    <v>pt-BR</v>
    <v>Map</v>
  </rv>
  <rv s="6">
    <v>536870912</v>
    <v>Nova Jérsia</v>
    <v>05277898-b62b-4878-8632-09d29756a2ff</v>
    <v>pt-BR</v>
    <v>Map</v>
  </rv>
  <rv s="6">
    <v>536870912</v>
    <v>Texas</v>
    <v>00a23ccd-3344-461c-8b9f-c2bb55be5815</v>
    <v>pt-BR</v>
    <v>Map</v>
  </rv>
  <rv s="6">
    <v>536870912</v>
    <v>Califórnia</v>
    <v>3009d91d-d582-4c34-85ba-772ba09e5be1</v>
    <v>pt-BR</v>
    <v>Map</v>
  </rv>
  <rv s="6">
    <v>536870912</v>
    <v>Nova Iorque</v>
    <v>caeb7b9a-f5d7-4686-8fb5-cf7628296b13</v>
    <v>pt-BR</v>
    <v>Map</v>
  </rv>
  <rv s="6">
    <v>536870912</v>
    <v>Illinois</v>
    <v>4131acb8-628a-4241-8920-ca79eab9dade</v>
    <v>pt-BR</v>
    <v>Map</v>
  </rv>
  <rv s="6">
    <v>536870912</v>
    <v>Vermont</v>
    <v>221864cc-447e-4e78-847c-59e485d73bff</v>
    <v>pt-BR</v>
    <v>Map</v>
  </rv>
  <rv s="6">
    <v>536870912</v>
    <v>Indiana</v>
    <v>109f7e5a-efbb-4953-b4b8-cb812ce1ff5d</v>
    <v>pt-BR</v>
    <v>Map</v>
  </rv>
  <rv s="6">
    <v>536870912</v>
    <v>Porto Rico</v>
    <v>72752f4d-11d3-5470-b64e-b9e012b0520f</v>
    <v>pt-BR</v>
    <v>Map</v>
  </rv>
  <rv s="6">
    <v>536870912</v>
    <v>Havaí</v>
    <v>b6f01eaf-aecf-44f6-b64d-1f6e982365c3</v>
    <v>pt-BR</v>
    <v>Map</v>
  </rv>
  <rv s="6">
    <v>536870912</v>
    <v>Ilhas Virgens Americanas</v>
    <v>38bd827b-bc00-140e-85be-46a96078429c</v>
    <v>pt-BR</v>
    <v>Map</v>
  </rv>
  <rv s="6">
    <v>536870912</v>
    <v>Wyoming</v>
    <v>bff03ad6-2b7f-400b-a76e-eb9fc4a93961</v>
    <v>pt-BR</v>
    <v>Map</v>
  </rv>
  <rv s="6">
    <v>536870912</v>
    <v>Virgínia Ocidental</v>
    <v>8a47255a-fae3-4faa-aa32-c6f384cb6c1d</v>
    <v>pt-BR</v>
    <v>Map</v>
  </rv>
  <rv s="6">
    <v>536870912</v>
    <v>Flórida</v>
    <v>5fece3f4-e8e8-4159-843e-f725a930ad50</v>
    <v>pt-BR</v>
    <v>Map</v>
  </rv>
  <rv s="6">
    <v>536870912</v>
    <v>Samoa Americana</v>
    <v>12d04d63-b9b5-855b-0821-b32474a729a4</v>
    <v>pt-BR</v>
    <v>Map</v>
  </rv>
  <rv s="6">
    <v>536870912</v>
    <v>Missouri</v>
    <v>6185f8cb-44e1-4da6-9bf0-b75286aeb591</v>
    <v>pt-BR</v>
    <v>Map</v>
  </rv>
  <rv s="6">
    <v>536870912</v>
    <v>Dakota do Sul</v>
    <v>9cee0b65-d357-479e-a066-31c634648f47</v>
    <v>pt-BR</v>
    <v>Map</v>
  </rv>
  <rv s="6">
    <v>536870912</v>
    <v>Nova Hampshire</v>
    <v>9ca71997-cc97-46eb-8911-fac32f80b0b1</v>
    <v>pt-BR</v>
    <v>Map</v>
  </rv>
  <rv s="6">
    <v>536870912</v>
    <v>Novo México</v>
    <v>a16d3636-4349-41c7-a77e-89e34b26a8ad</v>
    <v>pt-BR</v>
    <v>Map</v>
  </rv>
  <rv s="6">
    <v>536870912</v>
    <v>Massachusetts</v>
    <v>845219d5-3650-4199-b926-964ca27c863c</v>
    <v>pt-BR</v>
    <v>Map</v>
  </rv>
  <rv s="6">
    <v>536870912</v>
    <v>Washington</v>
    <v>982ad551-fd5d-45df-bd70-bf704dd576e4</v>
    <v>pt-BR</v>
    <v>Map</v>
  </rv>
  <rv s="6">
    <v>536870912</v>
    <v>Mississippi</v>
    <v>6af619ca-217d-49c0-9a86-153fc7fbcd78</v>
    <v>pt-BR</v>
    <v>Map</v>
  </rv>
  <rv s="6">
    <v>536870912</v>
    <v>Iowa</v>
    <v>77850824-b07a-487a-af58-37f9949afc27</v>
    <v>pt-BR</v>
    <v>Map</v>
  </rv>
  <rv s="6">
    <v>536870912</v>
    <v>Guam</v>
    <v>f842c067-b461-3084-6a3b-6c6c7431fc9a</v>
    <v>pt-BR</v>
    <v>Map</v>
  </rv>
  <rv s="6">
    <v>536870912</v>
    <v>Delaware</v>
    <v>8ad617cc-3d7a-4b3c-a787-098de959ccc4</v>
    <v>pt-BR</v>
    <v>Map</v>
  </rv>
  <rv s="6">
    <v>536870912</v>
    <v>Oregon</v>
    <v>cacd36fd-7c62-43e2-a632-64a2a1811933</v>
    <v>pt-BR</v>
    <v>Map</v>
  </rv>
  <rv s="6">
    <v>536870912</v>
    <v>Luisiana</v>
    <v>0ca1e87f-e2f6-43fb-8deb-d22bd09a9cae</v>
    <v>pt-BR</v>
    <v>Map</v>
  </rv>
  <rv s="6">
    <v>536870912</v>
    <v>Maine</v>
    <v>d62dd683-9cf9-4db9-a497-d810d529592b</v>
    <v>pt-BR</v>
    <v>Map</v>
  </rv>
  <rv s="6">
    <v>536870912</v>
    <v>Ohio</v>
    <v>6f3df7da-1ef6-48e3-b2b3-b5b5fce3e846</v>
    <v>pt-BR</v>
    <v>Map</v>
  </rv>
  <rv s="6">
    <v>536870912</v>
    <v>Nebraska</v>
    <v>3e64ff5d-6b40-4dbe-91b1-0e554e892496</v>
    <v>pt-BR</v>
    <v>Map</v>
  </rv>
  <rv s="6">
    <v>536870912</v>
    <v>Kansas</v>
    <v>6e527b71-bd3e-4bc1-b1c0-59d288b4fd5e</v>
    <v>pt-BR</v>
    <v>Map</v>
  </rv>
  <rv s="6">
    <v>536870912</v>
    <v>Wisconsin</v>
    <v>cb4d2853-06f4-4467-8e7c-4e31cbb35cb2</v>
    <v>pt-BR</v>
    <v>Map</v>
  </rv>
  <rv s="6">
    <v>536870912</v>
    <v>Ilhas Marianas Setentrionais</v>
    <v>f4475436-adda-9ff0-b5fe-6c3dff0e26be</v>
    <v>pt-BR</v>
    <v>Map</v>
  </rv>
  <rv s="6">
    <v>536870912</v>
    <v>Virginia</v>
    <v>7eee9976-e8a7-472c-ada1-007208abd678</v>
    <v>pt-BR</v>
    <v>Map</v>
  </rv>
  <rv s="6">
    <v>536870912</v>
    <v>Alabama</v>
    <v>376f8b06-52f6-4e72-a31d-311a3563e645</v>
    <v>pt-BR</v>
    <v>Map</v>
  </rv>
  <rv s="6">
    <v>536870912</v>
    <v>Minnesota</v>
    <v>77f97f6f-7e93-46e5-b486-6198effe8dea</v>
    <v>pt-BR</v>
    <v>Map</v>
  </rv>
  <rv s="6">
    <v>536870912</v>
    <v>Carolina do Norte</v>
    <v>9e2bf053-dd80-4646-8f26-65075e7085c0</v>
    <v>pt-BR</v>
    <v>Map</v>
  </rv>
  <rv s="6">
    <v>536870912</v>
    <v>Dakota do Norte</v>
    <v>77fbc744-3efe-4aa9-9e8e-f8034f06b941</v>
    <v>pt-BR</v>
    <v>Map</v>
  </rv>
  <rv s="6">
    <v>536870912</v>
    <v>Rhode Island</v>
    <v>65a08f52-b469-4f7c-8353-9b3c0b2a5752</v>
    <v>pt-BR</v>
    <v>Map</v>
  </rv>
  <rv s="6">
    <v>536870912</v>
    <v>Idaho</v>
    <v>ecd30387-20fa-4523-9045-e2860154b5e9</v>
    <v>pt-BR</v>
    <v>Map</v>
  </rv>
  <rv s="6">
    <v>536870912</v>
    <v>Alasca</v>
    <v>31c4c7a1-54e7-4306-ac9b-f1b02e85bda5</v>
    <v>pt-BR</v>
    <v>Map</v>
  </rv>
  <rv s="6">
    <v>536870912</v>
    <v>Connecticut</v>
    <v>b3ca6523-435e-4a3b-8f78-1ad900a52cf8</v>
    <v>pt-BR</v>
    <v>Map</v>
  </rv>
  <rv s="6">
    <v>536870912</v>
    <v>Tennessee</v>
    <v>9bbc9c72-1bf1-4ef6-b66d-a6cdef70f4f3</v>
    <v>pt-BR</v>
    <v>Map</v>
  </rv>
  <rv s="6">
    <v>536870912</v>
    <v>Michigan</v>
    <v>162411c2-b757-495d-aa81-93942fae2f7e</v>
    <v>pt-BR</v>
    <v>Map</v>
  </rv>
  <rv s="6">
    <v>536870912</v>
    <v>Geórgia</v>
    <v>84604bc7-2c47-4f8d-8ea5-b6ac8c018a20</v>
    <v>pt-BR</v>
    <v>Map</v>
  </rv>
  <rv s="6">
    <v>536870912</v>
    <v>Carolina do Sul</v>
    <v>810015e8-b10b-4232-9e2c-de87a67bd26e</v>
    <v>pt-BR</v>
    <v>Map</v>
  </rv>
  <rv s="6">
    <v>536870912</v>
    <v>Oklahoma</v>
    <v>cbcf556f-952a-4665-bb95-0500b27f9976</v>
    <v>pt-BR</v>
    <v>Map</v>
  </rv>
  <rv s="6">
    <v>536870912</v>
    <v>Kentucky</v>
    <v>108dfd18-4626-481a-8dfa-18f64e6eac84</v>
    <v>pt-BR</v>
    <v>Map</v>
  </rv>
  <rv s="6">
    <v>536870912</v>
    <v>Arizona</v>
    <v>bf973f46-5962-4997-a7ba-a05f1aa2a9f9</v>
    <v>pt-BR</v>
    <v>Map</v>
  </rv>
  <rv s="6">
    <v>536870912</v>
    <v>Utah</v>
    <v>c6705e44-d27f-4240-95a2-54e802e3b524</v>
    <v>pt-BR</v>
    <v>Map</v>
  </rv>
  <rv s="6">
    <v>536870912</v>
    <v>Pensilvânia</v>
    <v>6304580e-c803-4266-818a-971619176547</v>
    <v>pt-BR</v>
    <v>Map</v>
  </rv>
  <rv s="6">
    <v>536870912</v>
    <v>Montana</v>
    <v>447d6cd5-53f6-4c8f-bf6c-9ff228415c3b</v>
    <v>pt-BR</v>
    <v>Map</v>
  </rv>
  <rv s="6">
    <v>536870912</v>
    <v>Maryland</v>
    <v>4c472f4d-06a8-4d90-8bb8-da4d168c73fe</v>
    <v>pt-BR</v>
    <v>Map</v>
  </rv>
  <rv s="6">
    <v>536870912</v>
    <v>Ilhas Menores Distantes dos Estados Unidos</v>
    <v>0a148d8f-0026-1089-40fb-cf776177ba31</v>
    <v>pt-BR</v>
    <v>Map</v>
  </rv>
  <rv s="6">
    <v>536870912</v>
    <v>Colorado</v>
    <v>a070c5c2-b22d-41d8-b869-f20e583c4f80</v>
    <v>pt-BR</v>
    <v>Map</v>
  </rv>
  <rv s="6">
    <v>536870912</v>
    <v>Arkansas</v>
    <v>b939db72-08f2-4ea6-a16a-a53bf32e6612</v>
    <v>pt-BR</v>
    <v>Map</v>
  </rv>
  <rv s="8">
    <v>6</v>
  </rv>
  <rv s="7">
    <fb>1359000</fb>
    <v>40</v>
  </rv>
  <rv s="7">
    <fb>0.14699999999999999</fb>
    <v>48</v>
  </rv>
  <rv s="7">
    <fb>1.7295</fb>
    <v>46</v>
  </rv>
  <rv s="7">
    <fb>0.36599999999999999</fb>
    <v>39</v>
  </rv>
  <rv s="7">
    <fb>19</fb>
    <v>43</v>
  </rv>
  <rv s="7">
    <fb>11.6</fb>
    <v>46</v>
  </rv>
  <rv s="7">
    <fb>0.44369067999501505</fb>
    <v>39</v>
  </rv>
  <rv s="11">
    <v>#VALUE!</v>
    <v>pt-BR</v>
    <v>5232ed96-85b1-2edb-12c6-63e6c597a1de</v>
    <v>536870912</v>
    <v>1</v>
    <v>60</v>
    <v>61</v>
    <v>62</v>
    <v>Estados Unidos</v>
    <v>35</v>
    <v>36</v>
    <v>Map</v>
    <v>37</v>
    <v>63</v>
    <v>US</v>
    <v>87</v>
    <v>88</v>
    <v>89</v>
    <v>90</v>
    <v>91</v>
    <v>USD</v>
    <v>92</v>
    <v>93</v>
    <v>94</v>
    <v>Os Estados Unidos da América, ou simplesmente Estados Unidos, são uma república constitucional federal composta por 50 estados e um distrito federal. A maior parte do país situa-se na região central da América do Norte, formada por 48 estados e o Distrito de Colúmbia, o distrito federal da capital. Banhado pelos oceanos Pacífico e Atlântico, faz fronteira com o Canadá ao norte e com o México ao sul. O estado do Alasca está no noroeste do continente, fazendo fronteira com o Canadá no leste e com a Rússia a oeste, através do estreito de Bering. O estado do Havaí é um arquipélago no Pacífico Central. O país também possui vários outros territórios no Caribe e no Oceano Pacífico. Com 9,37 milhões de km² de área e uma população de mais de 300 milhões de habitantes, o país é o quarto maior em área total, o quinto maior em área contígua e o terceiro em população. Os Estados Unidos são uma das nações mais multiculturais e etnicamente diversas do mundo, produto da forte imigração vinda de muitos países. Sua geografia e sistemas climáticos também são extremamente diversificados, com desertos, planícies, florestas e montanhas que abrigam uma grande variedade de espécies.</v>
    <v>95</v>
    <v>96</v>
    <v>97</v>
    <v>98</v>
    <v>99</v>
    <v>The Star-Spangled Banner</v>
    <v>100</v>
    <v>101</v>
    <v>102</v>
    <v>105</v>
    <v>106</v>
    <v>107</v>
    <v>108</v>
    <v>Estados Unidos</v>
    <v>109</v>
    <v>110</v>
    <v>111</v>
    <v>112</v>
    <v>113</v>
    <v>114</v>
    <v>115</v>
    <v>116</v>
    <v>117</v>
    <v>118</v>
    <v>119</v>
    <v>120</v>
    <v>121</v>
    <v>122</v>
    <v>123</v>
    <v>124</v>
    <v>181</v>
    <v>182</v>
    <v>183</v>
    <v>184</v>
    <v>185</v>
    <v>186</v>
    <v>187</v>
    <v>188</v>
    <v>Estados Unidos</v>
    <v>mdp/vdpid/244</v>
  </rv>
</rvData>
</file>

<file path=xl/richData/rdrichvaluestructure.xml><?xml version="1.0" encoding="utf-8"?>
<rvStructures xmlns="http://schemas.microsoft.com/office/spreadsheetml/2017/richdata" count="12">
  <s t="_hyperlink">
    <k n="Address" t="s"/>
    <k n="Text" t="s"/>
  </s>
  <s t="_linkedentitycore">
    <k n="%EntityCulture" t="s"/>
    <k n="%EntityId" t="s"/>
    <k n="%EntityServiceId"/>
    <k n="%IsRefreshable" t="b"/>
    <k n="%ProviderInfo" t="s"/>
    <k n="_CanonicalPropertyNames" t="spb"/>
    <k n="_Display" t="spb"/>
    <k n="_DisplayString" t="s"/>
    <k n="_Flags" t="spb"/>
    <k n="_Format" t="spb"/>
    <k n="_Icon" t="s"/>
    <k n="_SubLabel" t="spb"/>
    <k n="52 semanas de alta"/>
    <k n="52 semanas de baixa"/>
    <k n="Abreviatura do câmbio" t="s"/>
    <k n="Ações em circulação"/>
    <k n="Alterar"/>
    <k n="Alterar (%)"/>
    <k n="Alto"/>
    <k n="Ano de incorporação"/>
    <k n="Baixo"/>
    <k n="Beta"/>
    <k n="Câmbio" t="s"/>
    <k n="Capitalização de mercado"/>
    <k n="Description" t="s"/>
    <k n="ExchangeID" t="s"/>
    <k n="Fechamento anterior"/>
    <k n="Funcionários"/>
    <k n="Hora da última transação"/>
    <k n="LearnMoreOnLink" t="r"/>
    <k n="Moeda" t="s"/>
    <k n="Nome" t="s"/>
    <k n="Nome oficial" t="s"/>
    <k n="Open"/>
    <k n="Preço"/>
    <k n="Sede" t="s"/>
    <k n="Setor" t="s"/>
    <k n="Símbolo do ticker" t="s"/>
    <k n="Tipo de instrumento" t="s"/>
    <k n="UniqueName" t="s"/>
    <k n="Volume"/>
  </s>
  <s t="_linkedentity">
    <k n="%cvi" t="r"/>
  </s>
  <s t="_sourceattribution">
    <k n="License" t="r"/>
    <k n="Source" t="r"/>
  </s>
  <s t="_imageurl">
    <k n="_Provider" t="spb"/>
    <k n="Address" t="s"/>
    <k n="Attribution" t="r"/>
    <k n="ComputedImage" t="b"/>
    <k n="More Images Address" t="s"/>
    <k n="Text" t="s"/>
  </s>
  <s t="_linkedentitycore">
    <k n="%EntityCulture" t="s"/>
    <k n="%EntityId" t="s"/>
    <k n="%EntityServiceId"/>
    <k n="%IsRefreshable" t="b"/>
    <k n="%ProviderInfo" t="s"/>
    <k n="_CanonicalPropertyNames" t="spb"/>
    <k n="_Display" t="spb"/>
    <k n="_DisplayString" t="s"/>
    <k n="_Flags" t="spb"/>
    <k n="_Format" t="spb"/>
    <k n="_Icon" t="s"/>
    <k n="_SubLabel" t="spb"/>
    <k n="52 semanas de alta"/>
    <k n="52 semanas de baixa"/>
    <k n="Abreviatura do câmbio" t="s"/>
    <k n="Ações em circulação"/>
    <k n="Alterar"/>
    <k n="Alterar (%)"/>
    <k n="Alto"/>
    <k n="Ano de incorporação"/>
    <k n="Baixo"/>
    <k n="Beta"/>
    <k n="Câmbio" t="s"/>
    <k n="Capitalização de mercado"/>
    <k n="Description" t="s"/>
    <k n="ExchangeID" t="s"/>
    <k n="Fechamento anterior"/>
    <k n="Funcionários"/>
    <k n="Hora da última transação"/>
    <k n="Imagem" t="r"/>
    <k n="LearnMoreOnLink" t="r"/>
    <k n="Moeda" t="s"/>
    <k n="Nome" t="s"/>
    <k n="Nome oficial" t="s"/>
    <k n="Open"/>
    <k n="Preço"/>
    <k n="Sede" t="s"/>
    <k n="Setor" t="s"/>
    <k n="Símbolo do ticker" t="s"/>
    <k n="Tipo de instrumento" t="s"/>
    <k n="UniqueName" t="s"/>
    <k n="Volume"/>
  </s>
  <s t="_linkedentity2">
    <k n="%EntityServiceId" t="i"/>
    <k n="_DisplayString" t="s"/>
    <k n="%EntityId" t="s"/>
    <k n="%EntityCulture" t="s"/>
    <k n="_Icon" t="s"/>
  </s>
  <s t="_formattednumber">
    <k n="_Format" t="spb"/>
  </s>
  <s t="_array">
    <k n="array" t="a"/>
  </s>
  <s t="_webimage">
    <k n="WebImageIdentifier" t="i"/>
    <k n="_Provider" t="spb"/>
    <k n="Attribution" t="spb"/>
    <k n="ComputedImage" t="b"/>
    <k n="Text" t="s"/>
  </s>
  <s t="_linkedentity2core">
    <k n="_CRID" t="e"/>
    <k n="%EntityCulture" t="s"/>
    <k n="%EntityId" t="s"/>
    <k n="%EntityServiceId" t="i"/>
    <k n="%IsRefreshable" t="b"/>
    <k n="_Attribution" t="spb"/>
    <k n="_CanonicalPropertyNames" t="spb"/>
    <k n="_Display" t="spb"/>
    <k n="_DisplayString" t="s"/>
    <k n="_Flags" t="spb"/>
    <k n="_Format" t="spb"/>
    <k n="_Icon" t="s"/>
    <k n="_Provider" t="spb"/>
    <k n="_SubLabel" t="spb"/>
    <k n="Abreviação" t="s"/>
    <k n="Alterar IPC (%)" t="r"/>
    <k n="`Área" t="r"/>
    <k n="`Área florestal (%)" t="r"/>
    <k n="Capital/Maior Cidade" t="r"/>
    <k n="Capitalização de mercado das empresas listadas" t="r"/>
    <k n="Código da moeda" t="s"/>
    <k n="Código de chamada" t="r"/>
    <k n="Consumo de energia de combustível fóssil" t="r"/>
    <k n="Consumo de energia elétrica" t="r"/>
    <k n="Description" t="s"/>
    <k n="Despesa com saúde em % do PIB" t="r"/>
    <k n="Despesas pessoais com saúde (%)" t="r"/>
    <k n="Emissões de dióxido de carbono" t="r"/>
    <k n="Expectativa de vida" t="r"/>
    <k n="Fusos horários" t="r"/>
    <k n="Hino nacional" t="s"/>
    <k n="Idioma oficial" t="r"/>
    <k n="Imagem" t="r"/>
    <k n="IPC" t="r"/>
    <k n="LearnMoreOnLink" t="r"/>
    <k n="Líder(es)" t="r"/>
    <k n="Maior cidade" t="r"/>
    <k n="Médicos para cada mil" t="r"/>
    <k n="Mortalidade infantil" t="r"/>
    <k n="Nome" t="s"/>
    <k n="Nome oficial" t="s"/>
    <k n="PIB" t="r"/>
    <k n="População" t="r"/>
    <k n="População urbana" t="r"/>
    <k n="População: participação da força de trabalho (%)" t="r"/>
    <k n="População: participação de rendimento dos 10% mais pobres" t="r"/>
    <k n="População: participação de rendimento dos 10% mais ricos" t="r"/>
    <k n="População: participação de rendimento dos 20% em quarto lugar" t="r"/>
    <k n="População: participação de rendimento dos 20% em segundo lugar" t="r"/>
    <k n="População: participação de rendimento dos 20% em terceiro lugar" t="r"/>
    <k n="População: participação de rendimento dos 20% mais pobres" t="r"/>
    <k n="População: participação de rendimento dos 20% mais ricos" t="r"/>
    <k n="Preço da gasolina" t="r"/>
    <k n="Quantidade bruta de inscrições do ensino primário (%)" t="r"/>
    <k n="Quantidade bruta de inscrições do ensino superior (%)" t="r"/>
    <k n="Receita fiscal (%)" t="r"/>
    <k n="Salário mínimo" t="r"/>
    <k n="Subdivisões" t="r"/>
    <k n="Tamanho das forças armadas" t="r"/>
    <k n="Taxa de desemprego" t="r"/>
    <k n="Taxa de fertilidade" t="r"/>
    <k n="Taxa de imposto total" t="r"/>
    <k n="Taxa de mortalidade materna" t="r"/>
    <k n="Taxa de natalidade" t="r"/>
    <k n="Terras agrícolas (%)" t="r"/>
    <k n="UniqueName" t="s"/>
    <k n="VDPID/VSID" t="s"/>
  </s>
  <s t="_linkedentity2core">
    <k n="_CRID" t="e"/>
    <k n="%EntityCulture" t="s"/>
    <k n="%EntityId" t="s"/>
    <k n="%EntityServiceId" t="i"/>
    <k n="%IsRefreshable" t="b"/>
    <k n="_Attribution" t="spb"/>
    <k n="_CanonicalPropertyNames" t="spb"/>
    <k n="_Display" t="spb"/>
    <k n="_DisplayString" t="s"/>
    <k n="_Flags" t="spb"/>
    <k n="_Format" t="spb"/>
    <k n="_Icon" t="s"/>
    <k n="_Provider" t="spb"/>
    <k n="_SubLabel" t="spb"/>
    <k n="Abreviação" t="s"/>
    <k n="Alterar IPC (%)" t="r"/>
    <k n="`Área" t="r"/>
    <k n="`Área florestal (%)" t="r"/>
    <k n="Capital/Maior Cidade" t="r"/>
    <k n="Capitalização de mercado das empresas listadas" t="r"/>
    <k n="Código da moeda" t="s"/>
    <k n="Código de chamada" t="r"/>
    <k n="Consumo de energia de combustível fóssil" t="r"/>
    <k n="Consumo de energia elétrica" t="r"/>
    <k n="Description" t="s"/>
    <k n="Despesa com saúde em % do PIB" t="r"/>
    <k n="Despesas pessoais com saúde (%)" t="r"/>
    <k n="Emissões de dióxido de carbono" t="r"/>
    <k n="Expectativa de vida" t="r"/>
    <k n="Fusos horários" t="r"/>
    <k n="Hino nacional" t="s"/>
    <k n="Imagem" t="r"/>
    <k n="IPC" t="r"/>
    <k n="LearnMoreOnLink" t="r"/>
    <k n="Líder(es)" t="r"/>
    <k n="Maior cidade" t="r"/>
    <k n="Médicos para cada mil" t="r"/>
    <k n="Mortalidade infantil" t="r"/>
    <k n="Nome" t="s"/>
    <k n="PIB" t="r"/>
    <k n="População" t="r"/>
    <k n="População urbana" t="r"/>
    <k n="População: participação da força de trabalho (%)" t="r"/>
    <k n="População: participação de rendimento dos 10% mais pobres" t="r"/>
    <k n="População: participação de rendimento dos 10% mais ricos" t="r"/>
    <k n="População: participação de rendimento dos 20% em quarto lugar" t="r"/>
    <k n="População: participação de rendimento dos 20% em segundo lugar" t="r"/>
    <k n="População: participação de rendimento dos 20% em terceiro lugar" t="r"/>
    <k n="População: participação de rendimento dos 20% mais pobres" t="r"/>
    <k n="População: participação de rendimento dos 20% mais ricos" t="r"/>
    <k n="Preço da gasolina" t="r"/>
    <k n="Quantidade bruta de inscrições do ensino primário (%)" t="r"/>
    <k n="Quantidade bruta de inscrições do ensino superior (%)" t="r"/>
    <k n="Receita fiscal (%)" t="r"/>
    <k n="Salário mínimo" t="r"/>
    <k n="Subdivisões" t="r"/>
    <k n="Tamanho das forças armadas" t="r"/>
    <k n="Taxa de desemprego" t="r"/>
    <k n="Taxa de fertilidade" t="r"/>
    <k n="Taxa de imposto total" t="r"/>
    <k n="Taxa de mortalidade materna" t="r"/>
    <k n="Taxa de natalidade" t="r"/>
    <k n="Terras agrícolas (%)" t="r"/>
    <k n="UniqueName" t="s"/>
    <k n="VDPID/VSID" t="s"/>
  </s>
</rvStructures>
</file>

<file path=xl/richData/rdsupportingpropertybag.xml><?xml version="1.0" encoding="utf-8"?>
<supportingPropertyBags xmlns="http://schemas.microsoft.com/office/spreadsheetml/2017/richdata2">
  <spbArrays count="4">
    <a count="41">
      <v t="s">%EntityServiceId</v>
      <v t="s">_Format</v>
      <v t="s">%IsRefreshable</v>
      <v t="s">_CanonicalPropertyNames</v>
      <v t="s">%EntityCulture</v>
      <v t="s">%EntityId</v>
      <v t="s">_Icon</v>
      <v t="s">Nome</v>
      <v t="s">_SubLabel</v>
      <v t="s">Preço</v>
      <v t="s">Câmbio</v>
      <v t="s">Nome oficial</v>
      <v t="s">Hora da última transação</v>
      <v t="s">Símbolo do ticker</v>
      <v t="s">Abreviatura do câmbio</v>
      <v t="s">Alterar</v>
      <v t="s">Alterar (%)</v>
      <v t="s">Moeda</v>
      <v t="s">Fechamento anterior</v>
      <v t="s">Open</v>
      <v t="s">Alto</v>
      <v t="s">Baixo</v>
      <v t="s">52 semanas de alta</v>
      <v t="s">52 semanas de baixa</v>
      <v t="s">Volume</v>
      <v t="s">Capitalização de mercado</v>
      <v t="s">Beta</v>
      <v t="s">Ações em circulação</v>
      <v t="s">Description</v>
      <v t="s">Funcionários</v>
      <v t="s">Sede</v>
      <v t="s">Setor</v>
      <v t="s">Tipo de instrumento</v>
      <v t="s">Ano de incorporação</v>
      <v t="s">_Flags</v>
      <v t="s">UniqueName</v>
      <v t="s">_DisplayString</v>
      <v t="s">LearnMoreOnLink</v>
      <v t="s">ExchangeID</v>
      <v t="s">%ProviderInfo</v>
      <v t="s">_Display</v>
    </a>
    <a count="42">
      <v t="s">%EntityServiceId</v>
      <v t="s">_Format</v>
      <v t="s">%IsRefreshable</v>
      <v t="s">_CanonicalPropertyNames</v>
      <v t="s">%EntityCulture</v>
      <v t="s">%EntityId</v>
      <v t="s">_Icon</v>
      <v t="s">Nome</v>
      <v t="s">_SubLabel</v>
      <v t="s">Preço</v>
      <v t="s">Câmbio</v>
      <v t="s">Nome oficial</v>
      <v t="s">Hora da última transação</v>
      <v t="s">Símbolo do ticker</v>
      <v t="s">Abreviatura do câmbio</v>
      <v t="s">Alterar</v>
      <v t="s">Alterar (%)</v>
      <v t="s">Moeda</v>
      <v t="s">Fechamento anterior</v>
      <v t="s">Open</v>
      <v t="s">Alto</v>
      <v t="s">Baixo</v>
      <v t="s">52 semanas de alta</v>
      <v t="s">52 semanas de baixa</v>
      <v t="s">Volume</v>
      <v t="s">Capitalização de mercado</v>
      <v t="s">Beta</v>
      <v t="s">Ações em circulação</v>
      <v t="s">Description</v>
      <v t="s">Funcionários</v>
      <v t="s">Sede</v>
      <v t="s">Setor</v>
      <v t="s">Tipo de instrumento</v>
      <v t="s">Ano de incorporação</v>
      <v t="s">_Flags</v>
      <v t="s">UniqueName</v>
      <v t="s">_DisplayString</v>
      <v t="s">LearnMoreOnLink</v>
      <v t="s">Imagem</v>
      <v t="s">ExchangeID</v>
      <v t="s">%ProviderInfo</v>
      <v t="s">_Display</v>
    </a>
    <a count="66">
      <v t="s">%EntityServiceId</v>
      <v t="s">%IsRefreshable</v>
      <v t="s">_CanonicalPropertyNames</v>
      <v t="s">%EntityCulture</v>
      <v t="s">%EntityId</v>
      <v t="s">_Icon</v>
      <v t="s">_Provider</v>
      <v t="s">_Attribution</v>
      <v t="s">Nome</v>
      <v t="s">_Format</v>
      <v t="s">Capital/Maior Cidade</v>
      <v t="s">Líder(es)</v>
      <v t="s">_SubLabel</v>
      <v t="s">População</v>
      <v t="s">`Área</v>
      <v t="s">Abreviação</v>
      <v t="s">PIB</v>
      <v t="s">Código da moeda</v>
      <v t="s">Maior cidade</v>
      <v t="s">Hino nacional</v>
      <v t="s">Idioma oficial</v>
      <v t="s">Nome oficial</v>
      <v t="s">Subdivisões</v>
      <v t="s">Expectativa de vida</v>
      <v t="s">Taxa de natalidade</v>
      <v t="s">Taxa de fertilidade</v>
      <v t="s">Mortalidade infantil</v>
      <v t="s">Taxa de mortalidade materna</v>
      <v t="s">População urbana</v>
      <v t="s">Terras agrícolas (%)</v>
      <v t="s">`Área florestal (%)</v>
      <v t="s">Emissões de dióxido de carbono</v>
      <v t="s">Consumo de energia de combustível fóssil</v>
      <v t="s">Preço da gasolina</v>
      <v t="s">Consumo de energia elétrica</v>
      <v t="s">IPC</v>
      <v t="s">Alterar IPC (%)</v>
      <v t="s">População: participação de rendimento dos 10% mais ricos</v>
      <v t="s">População: participação de rendimento dos 20% mais ricos</v>
      <v t="s">População: participação de rendimento dos 20% em segundo lugar</v>
      <v t="s">População: participação de rendimento dos 20% em terceiro lugar</v>
      <v t="s">População: participação de rendimento dos 20% em quarto lugar</v>
      <v t="s">População: participação de rendimento dos 20% mais pobres</v>
      <v t="s">População: participação de rendimento dos 10% mais pobres</v>
      <v t="s">População: participação da força de trabalho (%)</v>
      <v t="s">Salário mínimo</v>
      <v t="s">Receita fiscal (%)</v>
      <v t="s">Taxa de imposto total</v>
      <v t="s">Taxa de desemprego</v>
      <v t="s">Capitalização de mercado das empresas listadas</v>
      <v t="s">Quantidade bruta de inscrições do ensino primário (%)</v>
      <v t="s">Quantidade bruta de inscrições do ensino superior (%)</v>
      <v t="s">Despesa com saúde em % do PIB</v>
      <v t="s">Despesas pessoais com saúde (%)</v>
      <v t="s">Médicos para cada mil</v>
      <v t="s">Tamanho das forças armadas</v>
      <v t="s">Fusos horários</v>
      <v t="s">Código de chamada</v>
      <v t="s">_Flags</v>
      <v t="s">VDPID/VSID</v>
      <v t="s">UniqueName</v>
      <v t="s">_DisplayString</v>
      <v t="s">LearnMoreOnLink</v>
      <v t="s">Imagem</v>
      <v t="s">Description</v>
      <v t="s">_Display</v>
    </a>
    <a count="64">
      <v t="s">%EntityServiceId</v>
      <v t="s">%IsRefreshable</v>
      <v t="s">_CanonicalPropertyNames</v>
      <v t="s">%EntityCulture</v>
      <v t="s">%EntityId</v>
      <v t="s">_Icon</v>
      <v t="s">_Provider</v>
      <v t="s">_Attribution</v>
      <v t="s">Nome</v>
      <v t="s">_Format</v>
      <v t="s">Capital/Maior Cidade</v>
      <v t="s">Líder(es)</v>
      <v t="s">_SubLabel</v>
      <v t="s">População</v>
      <v t="s">`Área</v>
      <v t="s">Abreviação</v>
      <v t="s">PIB</v>
      <v t="s">Código da moeda</v>
      <v t="s">Maior cidade</v>
      <v t="s">Hino nacional</v>
      <v t="s">Subdivisões</v>
      <v t="s">Expectativa de vida</v>
      <v t="s">Taxa de natalidade</v>
      <v t="s">Taxa de fertilidade</v>
      <v t="s">Mortalidade infantil</v>
      <v t="s">Taxa de mortalidade materna</v>
      <v t="s">População urbana</v>
      <v t="s">Terras agrícolas (%)</v>
      <v t="s">`Área florestal (%)</v>
      <v t="s">Emissões de dióxido de carbono</v>
      <v t="s">Consumo de energia de combustível fóssil</v>
      <v t="s">Preço da gasolina</v>
      <v t="s">Consumo de energia elétrica</v>
      <v t="s">IPC</v>
      <v t="s">Alterar IPC (%)</v>
      <v t="s">População: participação de rendimento dos 10% mais ricos</v>
      <v t="s">População: participação de rendimento dos 20% mais ricos</v>
      <v t="s">População: participação de rendimento dos 20% em segundo lugar</v>
      <v t="s">População: participação de rendimento dos 20% em terceiro lugar</v>
      <v t="s">População: participação de rendimento dos 20% em quarto lugar</v>
      <v t="s">População: participação de rendimento dos 20% mais pobres</v>
      <v t="s">População: participação de rendimento dos 10% mais pobres</v>
      <v t="s">População: participação da força de trabalho (%)</v>
      <v t="s">Salário mínimo</v>
      <v t="s">Receita fiscal (%)</v>
      <v t="s">Taxa de imposto total</v>
      <v t="s">Taxa de desemprego</v>
      <v t="s">Capitalização de mercado das empresas listadas</v>
      <v t="s">Quantidade bruta de inscrições do ensino primário (%)</v>
      <v t="s">Quantidade bruta de inscrições do ensino superior (%)</v>
      <v t="s">Despesa com saúde em % do PIB</v>
      <v t="s">Despesas pessoais com saúde (%)</v>
      <v t="s">Médicos para cada mil</v>
      <v t="s">Tamanho das forças armadas</v>
      <v t="s">Fusos horários</v>
      <v t="s">Código de chamada</v>
      <v t="s">_Flags</v>
      <v t="s">VDPID/VSID</v>
      <v t="s">UniqueName</v>
      <v t="s">_DisplayString</v>
      <v t="s">LearnMoreOnLink</v>
      <v t="s">Imagem</v>
      <v t="s">Description</v>
      <v t="s">_Display</v>
    </a>
  </spbArrays>
  <spbData count="65">
    <spb s="0">
      <v>High</v>
      <v>Beta</v>
      <v>Name</v>
      <v>Open</v>
      <v>Headquarters</v>
      <v>Low</v>
      <v>Currency</v>
      <v>Price</v>
      <v>Industry</v>
      <v>Exchange</v>
      <v>Volume</v>
      <v>Change</v>
      <v>ExchangeID</v>
      <v>UniqueName</v>
      <v>Change (%)</v>
      <v>Description</v>
      <v>Employees</v>
      <v>Official name</v>
      <v>%ProviderInfo</v>
      <v>LearnMoreOnLink</v>
      <v>Ticker symbol</v>
      <v>52 week high</v>
      <v>52 week low</v>
      <v>Year incorporated</v>
      <v>Shares outstanding</v>
      <v>Previous close</v>
      <v>Instrument type</v>
      <v>Exchange abbreviation</v>
      <v>Market cap</v>
      <v>Last trade time</v>
    </spb>
    <spb s="1">
      <v>0</v>
    </spb>
    <spb s="2">
      <v>0</v>
      <v>0</v>
      <v>0</v>
    </spb>
    <spb s="3">
      <v>2</v>
      <v>2</v>
      <v>2</v>
    </spb>
    <spb s="4">
      <v>1</v>
      <v>2</v>
      <v>3</v>
      <v>1</v>
      <v>1</v>
      <v>1</v>
      <v>4</v>
      <v>1</v>
      <v>5</v>
      <v>4</v>
      <v>6</v>
      <v>7</v>
      <v>1</v>
      <v>1</v>
      <v>8</v>
      <v>4</v>
      <v>1</v>
      <v>9</v>
      <v>10</v>
    </spb>
    <spb s="5">
      <v>Atraso de 30 minutos</v>
      <v xml:space="preserve">do fechamento anterior </v>
      <v xml:space="preserve">do fechamento anterior </v>
      <v>GMT</v>
    </spb>
    <spb s="6">
      <v>High</v>
      <v>Beta</v>
      <v>Name</v>
      <v>Open</v>
      <v>Headquarters</v>
      <v>Low</v>
      <v>Currency</v>
      <v>Price</v>
      <v>Industry</v>
      <v>Exchange</v>
      <v>Image</v>
      <v>Volume</v>
      <v>Change</v>
      <v>ExchangeID</v>
      <v>UniqueName</v>
      <v>Change (%)</v>
      <v>Description</v>
      <v>Employees</v>
      <v>Official name</v>
      <v>%ProviderInfo</v>
      <v>LearnMoreOnLink</v>
      <v>Ticker symbol</v>
      <v>52 week high</v>
      <v>52 week low</v>
      <v>Year incorporated</v>
      <v>Shares outstanding</v>
      <v>Previous close</v>
      <v>Instrument type</v>
      <v>Exchange abbreviation</v>
      <v>Market cap</v>
      <v>Last trade time</v>
    </spb>
    <spb s="1">
      <v>1</v>
    </spb>
    <spb s="7">
      <v>0</v>
      <v>0</v>
    </spb>
    <spb s="8">
      <v>8</v>
      <v>2</v>
      <v>2</v>
      <v>2</v>
    </spb>
    <spb s="9">
      <v>1</v>
      <v>2</v>
      <v>3</v>
      <v>1</v>
      <v>1</v>
      <v>1</v>
      <v>11</v>
      <v>4</v>
      <v>1</v>
      <v>5</v>
      <v>4</v>
      <v>6</v>
      <v>7</v>
      <v>1</v>
      <v>1</v>
      <v>8</v>
      <v>4</v>
      <v>1</v>
      <v>9</v>
      <v>10</v>
    </spb>
    <spb s="10">
      <v>Da plataforma Refinitiv</v>
    </spb>
    <spb s="11">
      <v xml:space="preserve">data.worldbank.org	</v>
      <v xml:space="preserve">	</v>
      <v xml:space="preserve">http://data.worldbank.org/indicator/FP.CPI.TOTL	</v>
      <v xml:space="preserve">	</v>
    </spb>
    <spb s="11">
      <v xml:space="preserve">Wikipedia	Cia	travel.state.gov	</v>
      <v xml:space="preserve">CC-BY-SA			</v>
      <v xml:space="preserve">http://en.wikipedia.org/wiki/Brazil	https://www.cia.gov/library/publications/the-world-factbook/geos/br.html?Transportation	https://travel.state.gov/content/travel/en/international-travel/International-Travel-Country-Information-Pages/Brazil.html	</v>
      <v xml:space="preserve">http://creativecommons.org/licenses/by-sa/3.0/			</v>
    </spb>
    <spb s="11">
      <v xml:space="preserve">Wikipedia	Wikipedia	</v>
      <v xml:space="preserve">CC-BY-SA	CC-BY-SA	</v>
      <v xml:space="preserve">http://en.wikipedia.org/wiki/Brazil	http://pt.wikipedia.org/wiki/Brasil	</v>
      <v xml:space="preserve">http://creativecommons.org/licenses/by-sa/3.0/	http://creativecommons.org/licenses/by-sa/3.0/	</v>
    </spb>
    <spb s="11">
      <v xml:space="preserve">Wikipedia	</v>
      <v xml:space="preserve">CC-BY-SA	</v>
      <v xml:space="preserve">http://en.wikipedia.org/wiki/Brazil	</v>
      <v xml:space="preserve">http://creativecommons.org/licenses/by-sa/3.0/	</v>
    </spb>
    <spb s="11">
      <v xml:space="preserve">Wikipedia	</v>
      <v xml:space="preserve">CC-BY-SA	</v>
      <v xml:space="preserve">http://pt.wikipedia.org/wiki/Brasil	</v>
      <v xml:space="preserve">http://creativecommons.org/licenses/by-sa/3.0/	</v>
    </spb>
    <spb s="11">
      <v xml:space="preserve">Wikipedia	travel.state.gov	</v>
      <v xml:space="preserve">CC-BY-SA		</v>
      <v xml:space="preserve">http://en.wikipedia.org/wiki/Brazil	https://travel.state.gov/content/travel/en/international-travel/International-Travel-Country-Information-Pages/Brazil.html	</v>
      <v xml:space="preserve">http://creativecommons.org/licenses/by-sa/3.0/		</v>
    </spb>
    <spb s="11">
      <v xml:space="preserve">Cia	</v>
      <v xml:space="preserve">	</v>
      <v xml:space="preserve">https://www.cia.gov/library/publications/the-world-factbook/geos/br.html?Transportation	</v>
      <v xml:space="preserve">	</v>
    </spb>
    <spb s="11">
      <v xml:space="preserve">data.worldbank.org	</v>
      <v xml:space="preserve">	</v>
      <v xml:space="preserve">http://data.worldbank.org/indicator/SP.URB.TOTL	</v>
      <v xml:space="preserve">	</v>
    </spb>
    <spb s="11">
      <v xml:space="preserve">Wikipedia	Cia	</v>
      <v xml:space="preserve">CC-BY-SA		</v>
      <v xml:space="preserve">http://en.wikipedia.org/wiki/Brazil	https://www.cia.gov/library/publications/the-world-factbook/geos/br.html?Transportation	</v>
      <v xml:space="preserve">http://creativecommons.org/licenses/by-sa/3.0/		</v>
    </spb>
    <spb s="11">
      <v xml:space="preserve">data.worldbank.org	</v>
      <v xml:space="preserve">	</v>
      <v xml:space="preserve">http://data.worldbank.org/indicator/SP.DYN.CBRT.IN	</v>
      <v xml:space="preserve">	</v>
    </spb>
    <spb s="11">
      <v xml:space="preserve">data.worldbank.org	</v>
      <v xml:space="preserve">	</v>
      <v xml:space="preserve">http://data.worldbank.org/indicator/SP.DYN.LE00.IN	</v>
      <v xml:space="preserve">	</v>
    </spb>
    <spb s="11">
      <v xml:space="preserve">data.worldbank.org	</v>
      <v xml:space="preserve">	</v>
      <v xml:space="preserve">http://data.worldbank.org/indicator/SP.DYN.TFRT.IN	</v>
      <v xml:space="preserve">	</v>
    </spb>
    <spb s="11">
      <v xml:space="preserve">Wikipedia	Wikipedia	Cia	</v>
      <v xml:space="preserve">CC-BY-SA	CC-BY-SA		</v>
      <v xml:space="preserve">http://en.wikipedia.org/wiki/Brazil	http://pt.wikipedia.org/wiki/Brasil	https://www.cia.gov/library/publications/the-world-factbook/geos/br.html?Transportation	</v>
      <v xml:space="preserve">http://creativecommons.org/licenses/by-sa/3.0/	http://creativecommons.org/licenses/by-sa/3.0/		</v>
    </spb>
    <spb s="11">
      <v xml:space="preserve">data.worldbank.org	</v>
      <v xml:space="preserve">	</v>
      <v xml:space="preserve">http://data.worldbank.org/indicator/SP.DYN.IMRT.IN	</v>
      <v xml:space="preserve">	</v>
    </spb>
    <spb s="11">
      <v xml:space="preserve">data.worldbank.org	</v>
      <v xml:space="preserve">	</v>
      <v xml:space="preserve">http://data.worldbank.org/indicator/SH.MED.PHYS.ZS	</v>
      <v xml:space="preserve">	</v>
    </spb>
    <spb s="11">
      <v xml:space="preserve">data.worldbank.org	</v>
      <v xml:space="preserve">	</v>
      <v xml:space="preserve">http://data.worldbank.org/indicator/MS.MIL.TOTL.P1	</v>
      <v xml:space="preserve">	</v>
    </spb>
    <spb s="11">
      <v xml:space="preserve">data.worldbank.org	</v>
      <v xml:space="preserve">	</v>
      <v xml:space="preserve">http://data.worldbank.org/indicator/EG.USE.ELEC.KH.PC	</v>
      <v xml:space="preserve">	</v>
    </spb>
    <spb s="11">
      <v xml:space="preserve">data.worldbank.org	</v>
      <v xml:space="preserve">	</v>
      <v xml:space="preserve">http://data.worldbank.org/indicator/SH.STA.MMRT	</v>
      <v xml:space="preserve">	</v>
    </spb>
    <spb s="11">
      <v xml:space="preserve">data.worldbank.org	</v>
      <v xml:space="preserve">	</v>
      <v xml:space="preserve">http://data.worldbank.org/indicator/EN.ATM.CO2E.KT	</v>
      <v xml:space="preserve">	</v>
    </spb>
    <spb s="11">
      <v xml:space="preserve">data.worldbank.org	</v>
      <v xml:space="preserve">	</v>
      <v xml:space="preserve">http://data.worldbank.org/indicator/SL.TLF.CACT.ZS	</v>
      <v xml:space="preserve">	</v>
    </spb>
    <spb s="12">
      <v>12</v>
      <v>13</v>
      <v>14</v>
      <v>15</v>
      <v>15</v>
      <v>14</v>
      <v>16</v>
      <v>17</v>
      <v>14</v>
      <v>15</v>
      <v>18</v>
      <v>15</v>
      <v>19</v>
      <v>20</v>
      <v>13</v>
      <v>18</v>
      <v>18</v>
      <v>21</v>
      <v>22</v>
      <v>23</v>
      <v>18</v>
      <v>24</v>
      <v>25</v>
      <v>18</v>
      <v>26</v>
      <v>18</v>
      <v>27</v>
      <v>28</v>
      <v>29</v>
      <v>15</v>
      <v>30</v>
      <v>18</v>
      <v>18</v>
      <v>13</v>
      <v>31</v>
      <v>18</v>
      <v>18</v>
      <v>18</v>
      <v>18</v>
      <v>18</v>
      <v>18</v>
      <v>18</v>
      <v>18</v>
      <v>18</v>
    </spb>
    <spb s="13">
      <v>CPI</v>
      <v>GDP</v>
      <v>Name</v>
      <v>Area</v>
      <v>Image</v>
      <v>Population</v>
      <v>Abbreviation</v>
      <v>UniqueName</v>
      <v>VDPID/VSID</v>
      <v>Description</v>
      <v>Largest city</v>
      <v>Official name</v>
      <v>National anthem</v>
      <v>Minimum wage</v>
      <v>CPI Change (%)</v>
      <v>Currency code</v>
      <v>LearnMoreOnLink</v>
      <v>Urban population</v>
      <v>Calling code</v>
      <v>Gasoline price</v>
      <v>Tax revenue (%)</v>
      <v>Unemployment rate</v>
      <v>Birth rate</v>
      <v>Forested area (%)</v>
      <v>Life expectancy</v>
      <v>Fertility rate</v>
      <v>Capital/Major City</v>
      <v>Infant mortality</v>
      <v>Agricultural land (%)</v>
      <v>Physicians per thousand</v>
      <v>Total tax rate</v>
      <v>Armed forces size</v>
      <v>Electric power consumption</v>
      <v>Maternal mortality ratio</v>
      <v>Health expenditure as % of GDP</v>
      <v>Carbon dioxide emissions</v>
      <v>Out of pocket health expenditure (%)</v>
      <v>Fossil fuel energy consumption</v>
      <v>Market cap of listed companies</v>
      <v>Population: Labor force participation (%)</v>
      <v>Gross primary education enrollment (%)</v>
      <v>Gross tertiary education enrollment (%)</v>
      <v>Population: Income share highest 10%</v>
      <v>Population: Income share highest 20%</v>
      <v>Population: Income share lowest 10%</v>
      <v>Population: Income share lowest 20%</v>
      <v>Population: Income share fourth 20%</v>
      <v>Population: Income share second 20%</v>
      <v>Population: Income share third 20%</v>
    </spb>
    <spb s="1">
      <v>2</v>
    </spb>
    <spb s="14">
      <v>2</v>
      <v>2</v>
      <v>8</v>
    </spb>
    <spb s="15">
      <v>3</v>
      <v>11</v>
      <v>12</v>
      <v>6</v>
    </spb>
    <spb s="16">
      <v>https://www.bing.com</v>
      <v>https://www.bing.com/th?id=Ga%5Cbing_yt.png&amp;w=100&amp;h=40&amp;c=0&amp;pid=0.1</v>
      <v>Da plataforma Bing</v>
    </spb>
    <spb s="17">
      <v>2019</v>
      <v>2019</v>
      <v>km quadrado</v>
      <v>2020</v>
      <v>2019</v>
      <v>2019</v>
      <v>por litro (2016)</v>
      <v>2018</v>
      <v>2019</v>
      <v>por mil (2018)</v>
      <v>anos (2018)</v>
      <v>2018</v>
      <v>2016</v>
      <v>por mil (2018)</v>
      <v>2016</v>
      <v>2018</v>
      <v>2019</v>
      <v>2017</v>
      <v>kWh (2014)</v>
      <v>mortes por 100.000 (2017)</v>
      <v>2012</v>
      <v>quilotoneladas por ano (2016)</v>
      <v>2015</v>
      <v>2014</v>
      <v>2019</v>
      <v>2019</v>
      <v>2017</v>
      <v>2017</v>
      <v>2018</v>
      <v>2018</v>
      <v>2018</v>
      <v>2018</v>
      <v>2018</v>
      <v>2018</v>
      <v>2018</v>
    </spb>
    <spb s="18">
      <v>13</v>
    </spb>
    <spb s="18">
      <v>4</v>
    </spb>
    <spb s="18">
      <v>14</v>
    </spb>
    <spb s="18">
      <v>8</v>
    </spb>
    <spb s="18">
      <v>15</v>
    </spb>
    <spb s="11">
      <v xml:space="preserve">Wikipedia	</v>
      <v xml:space="preserve">Public domain	</v>
      <v xml:space="preserve">http://en.wikipedia.org/wiki/Brazil	</v>
      <v xml:space="preserve">http://en.wikipedia.org/wiki/Public_domain	</v>
    </spb>
    <spb s="18">
      <v>2</v>
    </spb>
    <spb s="18">
      <v>7</v>
    </spb>
    <spb s="18">
      <v>16</v>
    </spb>
    <spb s="18">
      <v>5</v>
    </spb>
    <spb s="11">
      <v xml:space="preserve">Wikipedia	US Census	</v>
      <v xml:space="preserve">CC-BY-SA		</v>
      <v xml:space="preserve">http://en.wikipedia.org/wiki/United_States	http://www.census.gov/quickfacts/table/VET605214/	</v>
      <v xml:space="preserve">http://creativecommons.org/licenses/by-sa/3.0/		</v>
    </spb>
    <spb s="11">
      <v xml:space="preserve">Wikipedia	Wikipedia	</v>
      <v xml:space="preserve">CC-BY-SA	CC-BY-SA	</v>
      <v xml:space="preserve">http://en.wikipedia.org/wiki/United_States	http://pt.wikipedia.org/wiki/Estados_Unidos	</v>
      <v xml:space="preserve">http://creativecommons.org/licenses/by-sa/3.0/	http://creativecommons.org/licenses/by-sa/3.0/	</v>
    </spb>
    <spb s="11">
      <v xml:space="preserve">US Census	Cia	</v>
      <v xml:space="preserve">		</v>
      <v xml:space="preserve">https://www.census.gov/popest/data/state/asrh/2014/files/SC-EST2014-AGESEX-CIV.csv	https://www.cia.gov/library/publications/the-world-factbook/geos/us.html?Transportation	</v>
      <v xml:space="preserve">		</v>
    </spb>
    <spb s="11">
      <v xml:space="preserve">data.worldbank.org	</v>
      <v xml:space="preserve">	</v>
      <v xml:space="preserve">http://data.worldbank.org/indicator/SP.POP.TOTL	</v>
      <v xml:space="preserve">	</v>
    </spb>
    <spb s="11">
      <v xml:space="preserve">Wikipedia	</v>
      <v xml:space="preserve">CC-BY-SA	</v>
      <v xml:space="preserve">http://en.wikipedia.org/wiki/United_States	</v>
      <v xml:space="preserve">http://creativecommons.org/licenses/by-sa/3.0/	</v>
    </spb>
    <spb s="11">
      <v xml:space="preserve">Wikipedia	</v>
      <v xml:space="preserve">CC-BY-SA	</v>
      <v xml:space="preserve">http://pt.wikipedia.org/wiki/Estados_Unidos	</v>
      <v xml:space="preserve">http://creativecommons.org/licenses/by-sa/3.0/	</v>
    </spb>
    <spb s="11">
      <v xml:space="preserve">Wikipedia	Wikipedia	US Census	</v>
      <v xml:space="preserve">CC-BY-SA	CC-BY-SA		</v>
      <v xml:space="preserve">http://en.wikipedia.org/wiki/United_States	http://pt.wikipedia.org/wiki/Estados_Unidos	http://www.census.gov/quickfacts/table/VET605214/	</v>
      <v xml:space="preserve">http://creativecommons.org/licenses/by-sa/3.0/	http://creativecommons.org/licenses/by-sa/3.0/		</v>
    </spb>
    <spb s="11">
      <v xml:space="preserve">US Census	</v>
      <v xml:space="preserve">	</v>
      <v xml:space="preserve">https://www.census.gov/popest/data/state/asrh/2014/files/SC-EST2014-AGESEX-CIV.csv	</v>
      <v xml:space="preserve">	</v>
    </spb>
    <spb s="11">
      <v xml:space="preserve">Wikipedia	US Census	Cia	</v>
      <v xml:space="preserve">CC-BY-SA			</v>
      <v xml:space="preserve">http://en.wikipedia.org/wiki/United_States	https://www.census.gov/popest/data/state/asrh/2014/files/SC-EST2014-AGESEX-CIV.csv	https://www.cia.gov/library/publications/the-world-factbook/geos/us.html?Transportation	</v>
      <v xml:space="preserve">http://creativecommons.org/licenses/by-sa/3.0/			</v>
    </spb>
    <spb s="11">
      <v xml:space="preserve">Wikipedia	US Census	US Census	</v>
      <v xml:space="preserve">CC-BY-SA			</v>
      <v xml:space="preserve">http://en.wikipedia.org/wiki/United_States	https://www.census.gov/popest/data/state/asrh/2014/files/SC-EST2014-AGESEX-CIV.csv	http://www.census.gov/quickfacts/table/VET605214/	</v>
      <v xml:space="preserve">http://creativecommons.org/licenses/by-sa/3.0/			</v>
    </spb>
    <spb s="11">
      <v xml:space="preserve">Wikipedia	Wikipedia	US Census	Cia	</v>
      <v xml:space="preserve">CC-BY-SA	CC-BY-SA			</v>
      <v xml:space="preserve">http://en.wikipedia.org/wiki/United_States	http://pt.wikipedia.org/wiki/Estados_Unidos	https://www.census.gov/popest/data/state/asrh/2014/files/SC-EST2014-AGESEX-CIV.csv	https://www.cia.gov/library/publications/the-world-factbook/geos/us.html?Transportation	</v>
      <v xml:space="preserve">http://creativecommons.org/licenses/by-sa/3.0/	http://creativecommons.org/licenses/by-sa/3.0/			</v>
    </spb>
    <spb s="19">
      <v>12</v>
      <v>49</v>
      <v>50</v>
      <v>51</v>
      <v>52</v>
      <v>53</v>
      <v>50</v>
      <v>54</v>
      <v>50</v>
      <v>55</v>
      <v>56</v>
      <v>53</v>
      <v>19</v>
      <v>57</v>
      <v>58</v>
      <v>56</v>
      <v>21</v>
      <v>22</v>
      <v>23</v>
      <v>56</v>
      <v>59</v>
      <v>25</v>
      <v>56</v>
      <v>26</v>
      <v>56</v>
      <v>27</v>
      <v>28</v>
      <v>29</v>
      <v>53</v>
      <v>30</v>
      <v>56</v>
      <v>56</v>
      <v>58</v>
      <v>31</v>
      <v>56</v>
      <v>56</v>
      <v>56</v>
      <v>56</v>
      <v>56</v>
      <v>56</v>
      <v>56</v>
      <v>56</v>
      <v>56</v>
    </spb>
    <spb s="20">
      <v>CPI</v>
      <v>GDP</v>
      <v>Name</v>
      <v>Area</v>
      <v>Image</v>
      <v>Population</v>
      <v>Abbreviation</v>
      <v>UniqueName</v>
      <v>VDPID/VSID</v>
      <v>Description</v>
      <v>Largest city</v>
      <v>National anthem</v>
      <v>Minimum wage</v>
      <v>CPI Change (%)</v>
      <v>Currency code</v>
      <v>LearnMoreOnLink</v>
      <v>Urban population</v>
      <v>Calling code</v>
      <v>Gasoline price</v>
      <v>Tax revenue (%)</v>
      <v>Unemployment rate</v>
      <v>Birth rate</v>
      <v>Forested area (%)</v>
      <v>Life expectancy</v>
      <v>Fertility rate</v>
      <v>Capital/Major City</v>
      <v>Infant mortality</v>
      <v>Agricultural land (%)</v>
      <v>Physicians per thousand</v>
      <v>Total tax rate</v>
      <v>Armed forces size</v>
      <v>Electric power consumption</v>
      <v>Maternal mortality ratio</v>
      <v>Health expenditure as % of GDP</v>
      <v>Carbon dioxide emissions</v>
      <v>Out of pocket health expenditure (%)</v>
      <v>Fossil fuel energy consumption</v>
      <v>Market cap of listed companies</v>
      <v>Population: Labor force participation (%)</v>
      <v>Gross primary education enrollment (%)</v>
      <v>Gross tertiary education enrollment (%)</v>
      <v>Population: Income share highest 10%</v>
      <v>Population: Income share highest 20%</v>
      <v>Population: Income share lowest 10%</v>
      <v>Population: Income share lowest 20%</v>
      <v>Population: Income share fourth 20%</v>
      <v>Population: Income share second 20%</v>
      <v>Population: Income share third 20%</v>
    </spb>
    <spb s="1">
      <v>3</v>
    </spb>
    <spb s="21">
      <v>2019</v>
      <v>2020</v>
      <v>km quadrado</v>
      <v>2019</v>
      <v>Hora, 2009</v>
      <v>2019</v>
      <v>2019</v>
      <v>por litro (2016)</v>
      <v>2019</v>
      <v>2020</v>
      <v>por mil (2018)</v>
      <v>anos (2018)</v>
      <v>2018</v>
      <v>2016</v>
      <v>por mil (2018)</v>
      <v>2016</v>
      <v>2017</v>
      <v>2019</v>
      <v>2017</v>
      <v>kWh (2014)</v>
      <v>mortes por 100.000 (2017)</v>
      <v>2012</v>
      <v>quilotoneladas por ano (2016)</v>
      <v>2015</v>
      <v>2015</v>
      <v>2018</v>
      <v>2019</v>
      <v>2017</v>
      <v>2017</v>
      <v>2016</v>
      <v>2016</v>
      <v>2016</v>
      <v>2016</v>
      <v>2016</v>
      <v>2016</v>
      <v>2016</v>
    </spb>
    <spb s="11">
      <v xml:space="preserve">Wikipedia	</v>
      <v xml:space="preserve">Public domain	</v>
      <v xml:space="preserve">http://en.wikipedia.org/wiki/United_States	</v>
      <v xml:space="preserve">http://en.wikipedia.org/wiki/Public_domain	</v>
    </spb>
  </spbData>
</supportingPropertyBags>
</file>

<file path=xl/richData/rdsupportingpropertybagstructure.xml><?xml version="1.0" encoding="utf-8"?>
<spbStructures xmlns="http://schemas.microsoft.com/office/spreadsheetml/2017/richdata2" count="22">
  <s>
    <k n="Alto" t="s"/>
    <k n="Beta" t="s"/>
    <k n="Nome" t="s"/>
    <k n="Open" t="s"/>
    <k n="Sede" t="s"/>
    <k n="Baixo" t="s"/>
    <k n="Moeda" t="s"/>
    <k n="Preço" t="s"/>
    <k n="Setor" t="s"/>
    <k n="Câmbio" t="s"/>
    <k n="Volume" t="s"/>
    <k n="Alterar" t="s"/>
    <k n="ExchangeID" t="s"/>
    <k n="UniqueName" t="s"/>
    <k n="Alterar (%)" t="s"/>
    <k n="Description" t="s"/>
    <k n="Funcionários" t="s"/>
    <k n="Nome oficial" t="s"/>
    <k n="%ProviderInfo" t="s"/>
    <k n="LearnMoreOnLink" t="s"/>
    <k n="Símbolo do ticker" t="s"/>
    <k n="52 semanas de alta" t="s"/>
    <k n="52 semanas de baixa" t="s"/>
    <k n="Ano de incorporação" t="s"/>
    <k n="Ações em circulação" t="s"/>
    <k n="Fechamento anterior" t="s"/>
    <k n="Tipo de instrumento" t="s"/>
    <k n="Abreviatura do câmbio" t="s"/>
    <k n="Capitalização de mercado" t="s"/>
    <k n="Hora da última transação" t="s"/>
  </s>
  <s>
    <k n="^Order" t="spba"/>
  </s>
  <s>
    <k n="ShowInCardView" t="b"/>
    <k n="ShowInDotNotation" t="b"/>
    <k n="ShowInAutoComplete" t="b"/>
  </s>
  <s>
    <k n="ExchangeID" t="spb"/>
    <k n="UniqueName" t="spb"/>
    <k n="%ProviderInfo" t="spb"/>
  </s>
  <s>
    <k n="Alto" t="i"/>
    <k n="Beta" t="i"/>
    <k n="Nome" t="i"/>
    <k n="Open" t="i"/>
    <k n="Baixo" t="i"/>
    <k n="Preço" t="i"/>
    <k n="Volume" t="i"/>
    <k n="Alterar" t="i"/>
    <k n="Alterar (%)" t="i"/>
    <k n="Funcionários" t="i"/>
    <k n="`_DisplayString" t="i"/>
    <k n="`%EntityServiceId" t="i"/>
    <k n="52 semanas de alta" t="i"/>
    <k n="52 semanas de baixa" t="i"/>
    <k n="Ano de incorporação" t="i"/>
    <k n="Ações em circulação" t="i"/>
    <k n="Fechamento anterior" t="i"/>
    <k n="Capitalização de mercado" t="i"/>
    <k n="Hora da última transação" t="i"/>
  </s>
  <s>
    <k n="Preço" t="s"/>
    <k n="Alterar" t="s"/>
    <k n="Alterar (%)" t="s"/>
    <k n="Hora da última transação" t="s"/>
  </s>
  <s>
    <k n="Alto" t="s"/>
    <k n="Beta" t="s"/>
    <k n="Nome" t="s"/>
    <k n="Open" t="s"/>
    <k n="Sede" t="s"/>
    <k n="Baixo" t="s"/>
    <k n="Moeda" t="s"/>
    <k n="Preço" t="s"/>
    <k n="Setor" t="s"/>
    <k n="Câmbio" t="s"/>
    <k n="Imagem" t="s"/>
    <k n="Volume" t="s"/>
    <k n="Alterar" t="s"/>
    <k n="ExchangeID" t="s"/>
    <k n="UniqueName" t="s"/>
    <k n="Alterar (%)" t="s"/>
    <k n="Description" t="s"/>
    <k n="Funcionários" t="s"/>
    <k n="Nome oficial" t="s"/>
    <k n="%ProviderInfo" t="s"/>
    <k n="LearnMoreOnLink" t="s"/>
    <k n="Símbolo do ticker" t="s"/>
    <k n="52 semanas de alta" t="s"/>
    <k n="52 semanas de baixa" t="s"/>
    <k n="Ano de incorporação" t="s"/>
    <k n="Ações em circulação" t="s"/>
    <k n="Fechamento anterior" t="s"/>
    <k n="Tipo de instrumento" t="s"/>
    <k n="Abreviatura do câmbio" t="s"/>
    <k n="Capitalização de mercado" t="s"/>
    <k n="Hora da última transação" t="s"/>
  </s>
  <s>
    <k n="ShowInDotNotation" t="b"/>
    <k n="ShowInAutoComplete" t="b"/>
  </s>
  <s>
    <k n="Imagem" t="spb"/>
    <k n="ExchangeID" t="spb"/>
    <k n="UniqueName" t="spb"/>
    <k n="%ProviderInfo" t="spb"/>
  </s>
  <s>
    <k n="Alto" t="i"/>
    <k n="Beta" t="i"/>
    <k n="Nome" t="i"/>
    <k n="Open" t="i"/>
    <k n="Baixo" t="i"/>
    <k n="Preço" t="i"/>
    <k n="Imagem" t="i"/>
    <k n="Volume" t="i"/>
    <k n="Alterar" t="i"/>
    <k n="Alterar (%)" t="i"/>
    <k n="Funcionários" t="i"/>
    <k n="`_DisplayString" t="i"/>
    <k n="`%EntityServiceId" t="i"/>
    <k n="52 semanas de alta" t="i"/>
    <k n="52 semanas de baixa" t="i"/>
    <k n="Ano de incorporação" t="i"/>
    <k n="Ações em circulação" t="i"/>
    <k n="Fechamento anterior" t="i"/>
    <k n="Capitalização de mercado" t="i"/>
    <k n="Hora da última transação" t="i"/>
  </s>
  <s>
    <k n="name" t="s"/>
  </s>
  <s>
    <k n="SourceText" t="s"/>
    <k n="LicenseText" t="s"/>
    <k n="SourceAddress" t="s"/>
    <k n="LicenseAddress" t="s"/>
  </s>
  <s>
    <k n="IPC" t="spb"/>
    <k n="PIB" t="spb"/>
    <k n="Nome" t="spb"/>
    <k n="`Área" t="spb"/>
    <k n="Abreviação" t="spb"/>
    <k n="UniqueName" t="spb"/>
    <k n="Description" t="spb"/>
    <k n="Nome oficial" t="spb"/>
    <k n="Hino nacional" t="spb"/>
    <k n="Salário mínimo" t="spb"/>
    <k n="Alterar IPC (%)" t="spb"/>
    <k n="Código da moeda" t="spb"/>
    <k n="População urbana" t="spb"/>
    <k n="Código de chamada" t="spb"/>
    <k n="Preço da gasolina" t="spb"/>
    <k n="Receita fiscal (%)" t="spb"/>
    <k n="Taxa de desemprego" t="spb"/>
    <k n="Taxa de natalidade" t="spb"/>
    <k n="Expectativa de vida" t="spb"/>
    <k n="Taxa de fertilidade" t="spb"/>
    <k n="`Área florestal (%)" t="spb"/>
    <k n="Capital/Maior Cidade" t="spb"/>
    <k n="Mortalidade infantil" t="spb"/>
    <k n="Terras agrícolas (%)" t="spb"/>
    <k n="Médicos para cada mil" t="spb"/>
    <k n="Taxa de imposto total" t="spb"/>
    <k n="Tamanho das forças armadas" t="spb"/>
    <k n="Consumo de energia elétrica" t="spb"/>
    <k n="Taxa de mortalidade materna" t="spb"/>
    <k n="Despesa com saúde em % do PIB" t="spb"/>
    <k n="Emissões de dióxido de carbono" t="spb"/>
    <k n="Despesas pessoais com saúde (%)" t="spb"/>
    <k n="Consumo de energia de combustível fóssil" t="spb"/>
    <k n="Capitalização de mercado das empresas listadas" t="spb"/>
    <k n="População: participação da força de trabalho (%)" t="spb"/>
    <k n="Quantidade bruta de inscrições do ensino primário (%)" t="spb"/>
    <k n="Quantidade bruta de inscrições do ensino superior (%)" t="spb"/>
    <k n="População: participação de rendimento dos 10% mais ricos" t="spb"/>
    <k n="População: participação de rendimento dos 20% mais ricos" t="spb"/>
    <k n="População: participação de rendimento dos 10% mais pobres" t="spb"/>
    <k n="População: participação de rendimento dos 20% mais pobres" t="spb"/>
    <k n="População: participação de rendimento dos 20% em quarto lugar" t="spb"/>
    <k n="População: participação de rendimento dos 20% em segundo lugar" t="spb"/>
    <k n="População: participação de rendimento dos 20% em terceiro lugar" t="spb"/>
  </s>
  <s>
    <k n="IPC" t="s"/>
    <k n="PIB" t="s"/>
    <k n="Nome" t="s"/>
    <k n="Área" t="s"/>
    <k n="Imagem" t="s"/>
    <k n="População" t="s"/>
    <k n="Abreviação" t="s"/>
    <k n="UniqueName" t="s"/>
    <k n="VDPID/VSID" t="s"/>
    <k n="Description" t="s"/>
    <k n="Maior cidade" t="s"/>
    <k n="Nome oficial" t="s"/>
    <k n="Hino nacional" t="s"/>
    <k n="Salário mínimo" t="s"/>
    <k n="Alterar IPC (%)" t="s"/>
    <k n="Código da moeda" t="s"/>
    <k n="LearnMoreOnLink" t="s"/>
    <k n="População urbana" t="s"/>
    <k n="Código de chamada" t="s"/>
    <k n="Preço da gasolina" t="s"/>
    <k n="Receita fiscal (%)" t="s"/>
    <k n="Taxa de desemprego" t="s"/>
    <k n="Taxa de natalidade" t="s"/>
    <k n="Área florestal (%)" t="s"/>
    <k n="Expectativa de vida" t="s"/>
    <k n="Taxa de fertilidade" t="s"/>
    <k n="Capital/Maior Cidade" t="s"/>
    <k n="Mortalidade infantil" t="s"/>
    <k n="Terras agrícolas (%)" t="s"/>
    <k n="Médicos para cada mil" t="s"/>
    <k n="Taxa de imposto total" t="s"/>
    <k n="Tamanho das forças armadas" t="s"/>
    <k n="Consumo de energia elétrica" t="s"/>
    <k n="Taxa de mortalidade materna" t="s"/>
    <k n="Despesa com saúde em % do PIB" t="s"/>
    <k n="Emissões de dióxido de carbono" t="s"/>
    <k n="Despesas pessoais com saúde (%)" t="s"/>
    <k n="Consumo de energia de combustível fóssil" t="s"/>
    <k n="Capitalização de mercado das empresas listadas" t="s"/>
    <k n="População: participação da força de trabalho (%)" t="s"/>
    <k n="Quantidade bruta de inscrições do ensino primário (%)" t="s"/>
    <k n="Quantidade bruta de inscrições do ensino superior (%)" t="s"/>
    <k n="População: participação de rendimento dos 10% mais ricos" t="s"/>
    <k n="População: participação de rendimento dos 20% mais ricos" t="s"/>
    <k n="População: participação de rendimento dos 10% mais pobres" t="s"/>
    <k n="População: participação de rendimento dos 20% mais pobres" t="s"/>
    <k n="População: participação de rendimento dos 20% em quarto lugar" t="s"/>
    <k n="População: participação de rendimento dos 20% em segundo lugar" t="s"/>
    <k n="População: participação de rendimento dos 20% em terceiro lugar" t="s"/>
  </s>
  <s>
    <k n="UniqueName" t="spb"/>
    <k n="VDPID/VSID" t="spb"/>
    <k n="Description" t="spb"/>
  </s>
  <s>
    <k n="Nome" t="i"/>
    <k n="Imagem" t="i"/>
    <k n="Description" t="i"/>
    <k n="`_DisplayString" t="i"/>
  </s>
  <s>
    <k n="link" t="s"/>
    <k n="logo" t="s"/>
    <k n="name" t="s"/>
  </s>
  <s>
    <k n="IPC" t="s"/>
    <k n="PIB" t="s"/>
    <k n="`Área" t="s"/>
    <k n="População" t="s"/>
    <k n="Alterar IPC (%)" t="s"/>
    <k n="População urbana" t="s"/>
    <k n="Preço da gasolina" t="s"/>
    <k n="Receita fiscal (%)" t="s"/>
    <k n="Taxa de desemprego" t="s"/>
    <k n="Taxa de natalidade" t="s"/>
    <k n="Expectativa de vida" t="s"/>
    <k n="Taxa de fertilidade" t="s"/>
    <k n="`Área florestal (%)" t="s"/>
    <k n="Mortalidade infantil" t="s"/>
    <k n="Terras agrícolas (%)" t="s"/>
    <k n="Médicos para cada mil" t="s"/>
    <k n="Taxa de imposto total" t="s"/>
    <k n="Tamanho das forças armadas" t="s"/>
    <k n="Consumo de energia elétrica" t="s"/>
    <k n="Taxa de mortalidade materna" t="s"/>
    <k n="Despesa com saúde em % do PIB" t="s"/>
    <k n="Emissões de dióxido de carbono" t="s"/>
    <k n="Despesas pessoais com saúde (%)" t="s"/>
    <k n="Consumo de energia de combustível fóssil" t="s"/>
    <k n="Capitalização de mercado das empresas listadas" t="s"/>
    <k n="População: participação da força de trabalho (%)" t="s"/>
    <k n="Quantidade bruta de inscrições do ensino primário (%)" t="s"/>
    <k n="Quantidade bruta de inscrições do ensino superior (%)" t="s"/>
    <k n="População: participação de rendimento dos 10% mais ricos" t="s"/>
    <k n="População: participação de rendimento dos 20% mais ricos" t="s"/>
    <k n="População: participação de rendimento dos 10% mais pobres" t="s"/>
    <k n="População: participação de rendimento dos 20% mais pobres" t="s"/>
    <k n="População: participação de rendimento dos 20% em quarto lugar" t="s"/>
    <k n="População: participação de rendimento dos 20% em segundo lugar" t="s"/>
    <k n="População: participação de rendimento dos 20% em terceiro lugar" t="s"/>
  </s>
  <s>
    <k n="_Self" t="i"/>
  </s>
  <s>
    <k n="IPC" t="spb"/>
    <k n="PIB" t="spb"/>
    <k n="Nome" t="spb"/>
    <k n="`Área" t="spb"/>
    <k n="População" t="spb"/>
    <k n="Abreviação" t="spb"/>
    <k n="UniqueName" t="spb"/>
    <k n="Description" t="spb"/>
    <k n="Hino nacional" t="spb"/>
    <k n="Salário mínimo" t="spb"/>
    <k n="Alterar IPC (%)" t="spb"/>
    <k n="Código da moeda" t="spb"/>
    <k n="População urbana" t="spb"/>
    <k n="Código de chamada" t="spb"/>
    <k n="Preço da gasolina" t="spb"/>
    <k n="Receita fiscal (%)" t="spb"/>
    <k n="Taxa de natalidade" t="spb"/>
    <k n="Expectativa de vida" t="spb"/>
    <k n="Taxa de fertilidade" t="spb"/>
    <k n="`Área florestal (%)" t="spb"/>
    <k n="Capital/Maior Cidade" t="spb"/>
    <k n="Mortalidade infantil" t="spb"/>
    <k n="Terras agrícolas (%)" t="spb"/>
    <k n="Médicos para cada mil" t="spb"/>
    <k n="Taxa de imposto total" t="spb"/>
    <k n="Tamanho das forças armadas" t="spb"/>
    <k n="Consumo de energia elétrica" t="spb"/>
    <k n="Taxa de mortalidade materna" t="spb"/>
    <k n="Despesa com saúde em % do PIB" t="spb"/>
    <k n="Emissões de dióxido de carbono" t="spb"/>
    <k n="Despesas pessoais com saúde (%)" t="spb"/>
    <k n="Consumo de energia de combustível fóssil" t="spb"/>
    <k n="Capitalização de mercado das empresas listadas" t="spb"/>
    <k n="População: participação da força de trabalho (%)" t="spb"/>
    <k n="Quantidade bruta de inscrições do ensino primário (%)" t="spb"/>
    <k n="Quantidade bruta de inscrições do ensino superior (%)" t="spb"/>
    <k n="População: participação de rendimento dos 10% mais ricos" t="spb"/>
    <k n="População: participação de rendimento dos 20% mais ricos" t="spb"/>
    <k n="População: participação de rendimento dos 10% mais pobres" t="spb"/>
    <k n="População: participação de rendimento dos 20% mais pobres" t="spb"/>
    <k n="População: participação de rendimento dos 20% em quarto lugar" t="spb"/>
    <k n="População: participação de rendimento dos 20% em segundo lugar" t="spb"/>
    <k n="População: participação de rendimento dos 20% em terceiro lugar" t="spb"/>
  </s>
  <s>
    <k n="IPC" t="s"/>
    <k n="PIB" t="s"/>
    <k n="Nome" t="s"/>
    <k n="Área" t="s"/>
    <k n="Imagem" t="s"/>
    <k n="População" t="s"/>
    <k n="Abreviação" t="s"/>
    <k n="UniqueName" t="s"/>
    <k n="VDPID/VSID" t="s"/>
    <k n="Description" t="s"/>
    <k n="Maior cidade" t="s"/>
    <k n="Hino nacional" t="s"/>
    <k n="Salário mínimo" t="s"/>
    <k n="Alterar IPC (%)" t="s"/>
    <k n="Código da moeda" t="s"/>
    <k n="LearnMoreOnLink" t="s"/>
    <k n="População urbana" t="s"/>
    <k n="Código de chamada" t="s"/>
    <k n="Preço da gasolina" t="s"/>
    <k n="Receita fiscal (%)" t="s"/>
    <k n="Taxa de desemprego" t="s"/>
    <k n="Taxa de natalidade" t="s"/>
    <k n="Área florestal (%)" t="s"/>
    <k n="Expectativa de vida" t="s"/>
    <k n="Taxa de fertilidade" t="s"/>
    <k n="Capital/Maior Cidade" t="s"/>
    <k n="Mortalidade infantil" t="s"/>
    <k n="Terras agrícolas (%)" t="s"/>
    <k n="Médicos para cada mil" t="s"/>
    <k n="Taxa de imposto total" t="s"/>
    <k n="Tamanho das forças armadas" t="s"/>
    <k n="Consumo de energia elétrica" t="s"/>
    <k n="Taxa de mortalidade materna" t="s"/>
    <k n="Despesa com saúde em % do PIB" t="s"/>
    <k n="Emissões de dióxido de carbono" t="s"/>
    <k n="Despesas pessoais com saúde (%)" t="s"/>
    <k n="Consumo de energia de combustível fóssil" t="s"/>
    <k n="Capitalização de mercado das empresas listadas" t="s"/>
    <k n="População: participação da força de trabalho (%)" t="s"/>
    <k n="Quantidade bruta de inscrições do ensino primário (%)" t="s"/>
    <k n="Quantidade bruta de inscrições do ensino superior (%)" t="s"/>
    <k n="População: participação de rendimento dos 10% mais ricos" t="s"/>
    <k n="População: participação de rendimento dos 20% mais ricos" t="s"/>
    <k n="População: participação de rendimento dos 10% mais pobres" t="s"/>
    <k n="População: participação de rendimento dos 20% mais pobres" t="s"/>
    <k n="População: participação de rendimento dos 20% em quarto lugar" t="s"/>
    <k n="População: participação de rendimento dos 20% em segundo lugar" t="s"/>
    <k n="População: participação de rendimento dos 20% em terceiro lugar" t="s"/>
  </s>
  <s>
    <k n="IPC" t="s"/>
    <k n="PIB" t="s"/>
    <k n="`Área" t="s"/>
    <k n="População" t="s"/>
    <k n="Salário mínimo" t="s"/>
    <k n="Alterar IPC (%)" t="s"/>
    <k n="População urbana" t="s"/>
    <k n="Preço da gasolina" t="s"/>
    <k n="Receita fiscal (%)" t="s"/>
    <k n="Taxa de desemprego" t="s"/>
    <k n="Taxa de natalidade" t="s"/>
    <k n="Expectativa de vida" t="s"/>
    <k n="Taxa de fertilidade" t="s"/>
    <k n="`Área florestal (%)" t="s"/>
    <k n="Mortalidade infantil" t="s"/>
    <k n="Terras agrícolas (%)" t="s"/>
    <k n="Médicos para cada mil" t="s"/>
    <k n="Taxa de imposto total" t="s"/>
    <k n="Tamanho das forças armadas" t="s"/>
    <k n="Consumo de energia elétrica" t="s"/>
    <k n="Taxa de mortalidade materna" t="s"/>
    <k n="Despesa com saúde em % do PIB" t="s"/>
    <k n="Emissões de dióxido de carbono" t="s"/>
    <k n="Despesas pessoais com saúde (%)" t="s"/>
    <k n="Consumo de energia de combustível fóssil" t="s"/>
    <k n="Capitalização de mercado das empresas listadas" t="s"/>
    <k n="População: participação da força de trabalho (%)" t="s"/>
    <k n="Quantidade bruta de inscrições do ensino primário (%)" t="s"/>
    <k n="Quantidade bruta de inscrições do ensino superior (%)" t="s"/>
    <k n="População: participação de rendimento dos 10% mais ricos" t="s"/>
    <k n="População: participação de rendimento dos 20% mais ricos" t="s"/>
    <k n="População: participação de rendimento dos 10% mais pobres" t="s"/>
    <k n="População: participação de rendimento dos 20% mais pobres" t="s"/>
    <k n="População: participação de rendimento dos 20% em quarto lugar" t="s"/>
    <k n="População: participação de rendimento dos 20% em segundo lugar" t="s"/>
    <k n="População: participação de rendimento dos 20% em terceiro lugar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12">
    <x:dxf>
      <x:numFmt numFmtId="165" formatCode="_-[$R$-416]\ * #,##0.00_-;\-[$R$-416]\ * #,##0.00_-;_-[$R$-416]\ * &quot;-&quot;??_-;_-@_-"/>
    </x:dxf>
    <x:dxf>
      <x:numFmt numFmtId="4" formatCode="#,##0.00"/>
    </x:dxf>
    <x:dxf>
      <x:numFmt numFmtId="3" formatCode="#,##0"/>
    </x:dxf>
    <x:dxf>
      <x:numFmt numFmtId="14" formatCode="0.00%"/>
    </x:dxf>
    <x:dxf>
      <x:numFmt numFmtId="2" formatCode="0.00"/>
    </x:dxf>
    <x:dxf>
      <x:numFmt numFmtId="1" formatCode="0"/>
    </x:dxf>
    <x:dxf>
      <x:numFmt numFmtId="164" formatCode="_-[$R$-416]\ * #,##0_-;\-[$R$-416]\ * #,##0_-;_-[$R$-416]\ * &quot;-&quot;_-;_-@_-"/>
    </x:dxf>
    <x:dxf>
      <x:numFmt numFmtId="27" formatCode="dd/mm/yyyy\ hh:mm"/>
    </x:dxf>
    <x:dxf>
      <x:numFmt numFmtId="167" formatCode="0.0%"/>
    </x:dxf>
    <x:dxf>
      <x:numFmt numFmtId="169" formatCode="_([$$-409]* #,##0_);_([$$-409]* \(#,##0\);_([$$-409]* &quot;-&quot;_);_(@_)"/>
    </x:dxf>
    <x:dxf>
      <x:numFmt numFmtId="168" formatCode="0.0"/>
    </x:dxf>
    <x:dxf>
      <x:numFmt numFmtId="166" formatCode="_([$$-409]* #,##0.00_);_([$$-409]* \(#,##0.00\);_([$$-409]* &quot;-&quot;??_);_(@_)"/>
    </x:dxf>
  </dxfs>
  <richProperties>
    <rPr n="IsTitleField" t="b"/>
    <rPr n="ShouldShowInCell" t="b"/>
    <rPr n="IsHeroField" t="b"/>
    <rPr n="RequiresInlineAttribution" t="b"/>
  </richProperties>
  <richStyles>
    <rSty dxfid="0"/>
    <rSty dxfid="1"/>
    <rSty>
      <rpv i="0">1</rpv>
    </rSty>
    <rSty dxfid="2"/>
    <rSty dxfid="3"/>
    <rSty>
      <rpv i="1">1</rpv>
    </rSty>
    <rSty dxfid="4"/>
    <rSty dxfid="5"/>
    <rSty dxfid="6"/>
    <rSty dxfid="7"/>
    <rSty>
      <rpv i="2">1</rpv>
    </rSty>
    <rSty>
      <rpv i="3">1</rpv>
    </rSty>
    <rSty dxfid="8"/>
    <rSty dxfid="9"/>
    <rSty dxfid="10"/>
    <rSty dxfid="11"/>
  </richStyles>
</richStyleSheet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FD082B9A-6F5A-4087-B506-7E516C3B31DE}" sourceName="PRODUTO">
  <pivotTables>
    <pivotTable tabId="6" name="Tabela dinâmica10"/>
  </pivotTables>
  <data>
    <tabular pivotCacheId="958029820">
      <items count="2"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" xr10:uid="{33D86C75-AE21-46CF-880A-AF1BE24B4A22}" cache="SegmentaçãodeDados_PRODUTO" caption="PRODUTO" rowHeight="241300"/>
</slicer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F8987-E1A0-49AE-9C21-C40E5A402F37}" name="Tabela1" displayName="Tabela1" ref="A4:B12" totalsRowShown="0">
  <autoFilter ref="A4:B12" xr:uid="{1222ED14-BBD7-4301-A0ED-551363FA6DFA}"/>
  <tableColumns count="2">
    <tableColumn id="1" xr3:uid="{36C4F5B2-8C7A-493A-AEA7-4507776655FB}" name="PRODUTO"/>
    <tableColumn id="2" xr3:uid="{F74AFD04-C61F-4395-AC38-BA5D0D248937}" name="QTDE">
      <calculatedColumnFormula>RANDBETWEEN(100,200)</calculatedColumnFormula>
    </tableColumn>
  </tableColumns>
  <tableStyleInfo name="TableStyleMedium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50DC56-4BFD-4B26-A4B3-2EB1C3E4CD35}" name="Tabela13" displayName="Tabela13" ref="A4:B12" totalsRowShown="0">
  <autoFilter ref="A4:B12" xr:uid="{1222ED14-BBD7-4301-A0ED-551363FA6DFA}"/>
  <tableColumns count="2">
    <tableColumn id="1" xr3:uid="{18FB1613-6AFE-4BF8-8FD2-3A28FD348E4B}" name="PRODUTO"/>
    <tableColumn id="2" xr3:uid="{AB303F97-8C8D-41EC-8D1F-3122447ACAFC}" name="QTDE">
      <calculatedColumnFormula>RANDBETWEEN(100,200)</calculatedColumnFormula>
    </tableColumn>
  </tableColumns>
  <tableStyleInfo name="TableStyleMedium1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F15FFA5-B476-4B29-B1BE-C6DDDEDA46C8}" name="Inflação" displayName="Inflação" ref="A1:C6" tableType="queryTable" totalsRowShown="0">
  <autoFilter ref="A1:C6" xr:uid="{0053DE73-6C3E-44EA-84DD-34E20EC3F546}"/>
  <tableColumns count="3">
    <tableColumn id="1" xr3:uid="{7A14AD59-0E3C-4C71-B41E-252975059BF1}" uniqueName="1" name="Column1" queryTableFieldId="1" dataDxfId="2"/>
    <tableColumn id="2" xr3:uid="{6EF1D974-9B76-4810-BB2B-2E9FA2B7B9F9}" uniqueName="2" name="VALOR" queryTableFieldId="2" dataDxfId="1"/>
    <tableColumn id="3" xr3:uid="{9BCA805D-2A66-4A08-A411-12A2935B2F9B}" uniqueName="3" name="MÊS" queryTableFieldId="3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BBC0509-C21C-46BC-A413-3EDD7AD34B4A}" name="Tabela134_2" displayName="Tabela134_2" ref="A1:B5" tableType="queryTable" totalsRowShown="0">
  <autoFilter ref="A1:B5" xr:uid="{88F593BC-B554-4912-9ED9-14F57C06AA03}"/>
  <tableColumns count="2">
    <tableColumn id="1" xr3:uid="{3FA7A805-333A-4E10-91AC-E45CBDC06E17}" uniqueName="1" name="PRODUTO" queryTableFieldId="1" dataDxfId="3"/>
    <tableColumn id="2" xr3:uid="{15E072C6-44AC-4AC4-8E1C-5CD33E1C8A51}" uniqueName="2" name="QTDE" queryTableFieldId="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43BEE1-EC80-44F8-98BB-B8091D5A2F8C}" name="Tabela134" displayName="Tabela134" ref="A4:B12" totalsRowShown="0">
  <autoFilter ref="A4:B12" xr:uid="{1222ED14-BBD7-4301-A0ED-551363FA6DFA}"/>
  <tableColumns count="2">
    <tableColumn id="1" xr3:uid="{398DF832-497F-49A1-BC57-2E601DB2AD14}" name="PRODUTO"/>
    <tableColumn id="2" xr3:uid="{C62754F8-1E2D-4AB6-A9A4-E231FBA32C17}" name="QTDE">
      <calculatedColumnFormula>RANDBETWEEN(100,200)</calculatedColumnFormula>
    </tableColumn>
  </tableColumns>
  <tableStyleInfo name="TableStyleMedium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E9421C-35FF-4341-9650-02D2F0344DF8}" name="Tabela1346" displayName="Tabela1346" ref="A4:B12" totalsRowShown="0">
  <autoFilter ref="A4:B12" xr:uid="{88329760-5422-47FA-91F1-BF7A12733977}"/>
  <tableColumns count="2">
    <tableColumn id="1" xr3:uid="{50D55CD1-E98B-40E9-9401-346B671A05DA}" name="PRODUTO"/>
    <tableColumn id="2" xr3:uid="{E62F34FF-6419-4BDE-92A8-9C68476C9367}" name="QTDE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Doutores do Exce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C813"/>
      </a:accent1>
      <a:accent2>
        <a:srgbClr val="48A750"/>
      </a:accent2>
      <a:accent3>
        <a:srgbClr val="5A5A5A"/>
      </a:accent3>
      <a:accent4>
        <a:srgbClr val="007641"/>
      </a:accent4>
      <a:accent5>
        <a:srgbClr val="0C84E3"/>
      </a:accent5>
      <a:accent6>
        <a:srgbClr val="EE6024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0AAEF3D-DC2E-4A17-9897-694213A56890}">
  <we:reference id="wa104099688" version="1.3.0.0" store="pt-BR" storeType="OMEX"/>
  <we:alternateReferences>
    <we:reference id="WA104099688" version="1.3.0.0" store="WA104099688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6376C854-BAB9-4F32-95D5-C2A5A96991B5}">
  <we:reference id="wa104380711" version="1.0.0.2" store="pt-BR" storeType="OMEX"/>
  <we:alternateReferences>
    <we:reference id="WA104380711" version="1.0.0.2" store="WA10438071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Relationship Id="rId5" Type="http://schemas.microsoft.com/office/2007/relationships/slicer" Target="../slicers/slicer1.xml"/><Relationship Id="rId4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6BE-24C3-6043-8AB4-5D4E8E2FBD4A}">
  <dimension ref="A1:F7"/>
  <sheetViews>
    <sheetView showGridLines="0" showRowColHeaders="0" tabSelected="1" zoomScaleNormal="100" workbookViewId="0">
      <selection activeCell="B9" sqref="B9"/>
    </sheetView>
  </sheetViews>
  <sheetFormatPr defaultColWidth="9" defaultRowHeight="16.5" x14ac:dyDescent="0.3"/>
  <cols>
    <col min="1" max="1" width="9" style="3"/>
    <col min="2" max="2" width="51" style="3" bestFit="1" customWidth="1"/>
    <col min="3" max="3" width="49" style="3" bestFit="1" customWidth="1"/>
    <col min="4" max="16384" width="9" style="3"/>
  </cols>
  <sheetData>
    <row r="1" spans="1:6" s="2" customFormat="1" ht="43.5" customHeight="1" x14ac:dyDescent="0.3">
      <c r="A1" s="1" t="s">
        <v>7</v>
      </c>
    </row>
    <row r="4" spans="1:6" ht="20.25" x14ac:dyDescent="0.35">
      <c r="B4" s="7" t="s">
        <v>0</v>
      </c>
      <c r="C4" s="7"/>
    </row>
    <row r="5" spans="1:6" ht="25.5" x14ac:dyDescent="0.5">
      <c r="B5" s="4" t="s">
        <v>1</v>
      </c>
      <c r="C5" s="5" t="s">
        <v>2</v>
      </c>
      <c r="D5" s="6"/>
      <c r="E5" s="6"/>
      <c r="F5" s="6"/>
    </row>
    <row r="6" spans="1:6" ht="25.5" x14ac:dyDescent="0.5">
      <c r="B6" s="4" t="s">
        <v>3</v>
      </c>
      <c r="C6" s="5" t="s">
        <v>4</v>
      </c>
      <c r="D6" s="6"/>
      <c r="E6" s="6"/>
      <c r="F6" s="6"/>
    </row>
    <row r="7" spans="1:6" ht="25.5" x14ac:dyDescent="0.5">
      <c r="B7" s="4" t="s">
        <v>5</v>
      </c>
      <c r="C7" s="5" t="s">
        <v>6</v>
      </c>
      <c r="D7" s="6"/>
      <c r="E7" s="6"/>
      <c r="F7" s="6"/>
    </row>
  </sheetData>
  <mergeCells count="1">
    <mergeCell ref="B4:C4"/>
  </mergeCells>
  <hyperlinks>
    <hyperlink ref="C5" r:id="rId1" xr:uid="{3E013849-3347-1A48-BE83-D5204621E698}"/>
    <hyperlink ref="C6" r:id="rId2" xr:uid="{6A02D056-71E8-8C47-825C-4DA15E7D3B01}"/>
    <hyperlink ref="C7" r:id="rId3" xr:uid="{2FFC5D99-FA4E-B249-B168-A493700DDB9B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ABAD-86F9-401E-940C-5225D4E73851}">
  <dimension ref="A1"/>
  <sheetViews>
    <sheetView zoomScale="130" zoomScaleNormal="130" workbookViewId="0"/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35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BCAF-CDDF-4C67-A15F-6D436AE4C847}">
  <dimension ref="A1"/>
  <sheetViews>
    <sheetView zoomScale="130" zoomScaleNormal="130" workbookViewId="0"/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36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6231-B92A-AB40-8F35-94F0390AD836}">
  <dimension ref="A1:D12"/>
  <sheetViews>
    <sheetView zoomScale="190" zoomScaleNormal="190" workbookViewId="0"/>
  </sheetViews>
  <sheetFormatPr defaultColWidth="11.42578125" defaultRowHeight="15" x14ac:dyDescent="0.25"/>
  <cols>
    <col min="1" max="1" width="20.28515625" customWidth="1"/>
  </cols>
  <sheetData>
    <row r="1" spans="1:4" s="2" customFormat="1" ht="43.5" customHeight="1" x14ac:dyDescent="0.3">
      <c r="A1" s="1" t="s">
        <v>8</v>
      </c>
    </row>
    <row r="4" spans="1:4" x14ac:dyDescent="0.25">
      <c r="A4" t="s">
        <v>10</v>
      </c>
    </row>
    <row r="5" spans="1:4" x14ac:dyDescent="0.25">
      <c r="A5" t="s">
        <v>11</v>
      </c>
    </row>
    <row r="7" spans="1:4" x14ac:dyDescent="0.25">
      <c r="A7">
        <v>1</v>
      </c>
      <c r="B7" cm="1">
        <f t="array" ref="B7:B10">_xlfn.UNIQUE(A7:A12)</f>
        <v>1</v>
      </c>
      <c r="C7" t="s">
        <v>37</v>
      </c>
      <c r="D7" t="s">
        <v>38</v>
      </c>
    </row>
    <row r="8" spans="1:4" x14ac:dyDescent="0.25">
      <c r="A8">
        <v>2</v>
      </c>
      <c r="B8">
        <v>2</v>
      </c>
    </row>
    <row r="9" spans="1:4" x14ac:dyDescent="0.25">
      <c r="A9">
        <v>3</v>
      </c>
      <c r="B9">
        <v>3</v>
      </c>
    </row>
    <row r="10" spans="1:4" x14ac:dyDescent="0.25">
      <c r="A10">
        <v>1</v>
      </c>
      <c r="B10">
        <v>4</v>
      </c>
    </row>
    <row r="11" spans="1:4" x14ac:dyDescent="0.25">
      <c r="A11">
        <v>1</v>
      </c>
    </row>
    <row r="12" spans="1:4" x14ac:dyDescent="0.25">
      <c r="A12">
        <v>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E370-4E6B-46FA-84FE-4D3A2CF50B72}">
  <dimension ref="A1:C6"/>
  <sheetViews>
    <sheetView zoomScale="130" zoomScaleNormal="130" workbookViewId="0">
      <selection activeCell="C5" sqref="C5"/>
    </sheetView>
  </sheetViews>
  <sheetFormatPr defaultColWidth="11.42578125" defaultRowHeight="15" x14ac:dyDescent="0.25"/>
  <cols>
    <col min="1" max="1" width="20.28515625" customWidth="1"/>
  </cols>
  <sheetData>
    <row r="1" spans="1:3" s="2" customFormat="1" ht="43.5" customHeight="1" x14ac:dyDescent="0.3">
      <c r="A1" s="1" t="s">
        <v>9</v>
      </c>
    </row>
    <row r="3" spans="1:3" x14ac:dyDescent="0.25">
      <c r="C3" t="s">
        <v>48</v>
      </c>
    </row>
    <row r="4" spans="1:3" x14ac:dyDescent="0.25">
      <c r="A4" t="s">
        <v>39</v>
      </c>
      <c r="B4" t="s">
        <v>40</v>
      </c>
      <c r="C4" t="s">
        <v>45</v>
      </c>
    </row>
    <row r="5" spans="1:3" x14ac:dyDescent="0.25">
      <c r="A5" t="s">
        <v>41</v>
      </c>
      <c r="B5" t="s">
        <v>42</v>
      </c>
      <c r="C5" t="s">
        <v>46</v>
      </c>
    </row>
    <row r="6" spans="1:3" x14ac:dyDescent="0.25">
      <c r="A6" t="s">
        <v>43</v>
      </c>
      <c r="B6" t="s">
        <v>44</v>
      </c>
      <c r="C6" t="s">
        <v>47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3381-BB2A-4354-81BA-8A25C75C566F}">
  <dimension ref="A1:B12"/>
  <sheetViews>
    <sheetView zoomScale="130" zoomScaleNormal="130" workbookViewId="0">
      <selection activeCell="A6" sqref="A6"/>
    </sheetView>
  </sheetViews>
  <sheetFormatPr defaultColWidth="11.42578125" defaultRowHeight="15" x14ac:dyDescent="0.25"/>
  <cols>
    <col min="1" max="1" width="20.28515625" customWidth="1"/>
  </cols>
  <sheetData>
    <row r="1" spans="1:2" s="2" customFormat="1" ht="43.5" customHeight="1" x14ac:dyDescent="0.3">
      <c r="A1" s="1" t="s">
        <v>12</v>
      </c>
    </row>
    <row r="4" spans="1:2" x14ac:dyDescent="0.25">
      <c r="A4" t="s">
        <v>13</v>
      </c>
      <c r="B4" t="s">
        <v>16</v>
      </c>
    </row>
    <row r="5" spans="1:2" x14ac:dyDescent="0.25">
      <c r="A5" t="s">
        <v>14</v>
      </c>
      <c r="B5">
        <f ca="1">RANDBETWEEN(100,200)</f>
        <v>158</v>
      </c>
    </row>
    <row r="6" spans="1:2" x14ac:dyDescent="0.25">
      <c r="A6" t="s">
        <v>14</v>
      </c>
      <c r="B6">
        <f t="shared" ref="B6:B12" ca="1" si="0">RANDBETWEEN(100,200)</f>
        <v>121</v>
      </c>
    </row>
    <row r="7" spans="1:2" x14ac:dyDescent="0.25">
      <c r="A7" t="s">
        <v>14</v>
      </c>
      <c r="B7">
        <f t="shared" ca="1" si="0"/>
        <v>144</v>
      </c>
    </row>
    <row r="8" spans="1:2" x14ac:dyDescent="0.25">
      <c r="A8" t="s">
        <v>14</v>
      </c>
      <c r="B8">
        <f t="shared" ca="1" si="0"/>
        <v>169</v>
      </c>
    </row>
    <row r="9" spans="1:2" x14ac:dyDescent="0.25">
      <c r="A9" t="s">
        <v>15</v>
      </c>
      <c r="B9">
        <f t="shared" ca="1" si="0"/>
        <v>168</v>
      </c>
    </row>
    <row r="10" spans="1:2" x14ac:dyDescent="0.25">
      <c r="A10" t="s">
        <v>15</v>
      </c>
      <c r="B10">
        <f t="shared" ca="1" si="0"/>
        <v>144</v>
      </c>
    </row>
    <row r="11" spans="1:2" x14ac:dyDescent="0.25">
      <c r="A11" t="s">
        <v>15</v>
      </c>
      <c r="B11">
        <f t="shared" ca="1" si="0"/>
        <v>101</v>
      </c>
    </row>
    <row r="12" spans="1:2" x14ac:dyDescent="0.25">
      <c r="A12" t="s">
        <v>15</v>
      </c>
      <c r="B12">
        <f t="shared" ca="1" si="0"/>
        <v>142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E0FE-7165-4375-A2A8-CAD64AB6E9FC}">
  <dimension ref="A1:E12"/>
  <sheetViews>
    <sheetView zoomScale="130" zoomScaleNormal="130" workbookViewId="0">
      <selection activeCell="E7" sqref="E7"/>
    </sheetView>
  </sheetViews>
  <sheetFormatPr defaultColWidth="11.42578125" defaultRowHeight="15" x14ac:dyDescent="0.25"/>
  <cols>
    <col min="1" max="1" width="20.28515625" customWidth="1"/>
    <col min="4" max="4" width="18" bestFit="1" customWidth="1"/>
    <col min="5" max="5" width="13.85546875" bestFit="1" customWidth="1"/>
  </cols>
  <sheetData>
    <row r="1" spans="1:5" s="2" customFormat="1" ht="43.5" customHeight="1" x14ac:dyDescent="0.3">
      <c r="A1" s="1" t="s">
        <v>20</v>
      </c>
    </row>
    <row r="4" spans="1:5" x14ac:dyDescent="0.25">
      <c r="A4" t="s">
        <v>13</v>
      </c>
      <c r="B4" t="s">
        <v>16</v>
      </c>
      <c r="D4" t="s">
        <v>21</v>
      </c>
    </row>
    <row r="5" spans="1:5" x14ac:dyDescent="0.25">
      <c r="A5" t="s">
        <v>14</v>
      </c>
      <c r="B5">
        <f ca="1">RANDBETWEEN(100,200)</f>
        <v>158</v>
      </c>
    </row>
    <row r="6" spans="1:5" x14ac:dyDescent="0.25">
      <c r="A6" t="s">
        <v>14</v>
      </c>
      <c r="B6">
        <f t="shared" ref="B6:B12" ca="1" si="0">RANDBETWEEN(100,200)</f>
        <v>140</v>
      </c>
      <c r="D6" s="9" t="s">
        <v>18</v>
      </c>
      <c r="E6" t="s">
        <v>17</v>
      </c>
    </row>
    <row r="7" spans="1:5" x14ac:dyDescent="0.25">
      <c r="A7" t="s">
        <v>14</v>
      </c>
      <c r="B7">
        <f t="shared" ca="1" si="0"/>
        <v>149</v>
      </c>
      <c r="D7" s="10" t="s">
        <v>14</v>
      </c>
      <c r="E7" s="11">
        <v>557</v>
      </c>
    </row>
    <row r="8" spans="1:5" x14ac:dyDescent="0.25">
      <c r="A8" t="s">
        <v>14</v>
      </c>
      <c r="B8">
        <f t="shared" ca="1" si="0"/>
        <v>197</v>
      </c>
      <c r="D8" s="10" t="s">
        <v>15</v>
      </c>
      <c r="E8" s="11">
        <v>517</v>
      </c>
    </row>
    <row r="9" spans="1:5" x14ac:dyDescent="0.25">
      <c r="A9" t="s">
        <v>15</v>
      </c>
      <c r="B9">
        <f t="shared" ca="1" si="0"/>
        <v>134</v>
      </c>
      <c r="D9" s="10" t="s">
        <v>19</v>
      </c>
      <c r="E9" s="11">
        <v>1074</v>
      </c>
    </row>
    <row r="10" spans="1:5" x14ac:dyDescent="0.25">
      <c r="A10" t="s">
        <v>15</v>
      </c>
      <c r="B10">
        <f t="shared" ca="1" si="0"/>
        <v>122</v>
      </c>
    </row>
    <row r="11" spans="1:5" x14ac:dyDescent="0.25">
      <c r="A11" t="s">
        <v>15</v>
      </c>
      <c r="B11">
        <f t="shared" ca="1" si="0"/>
        <v>107</v>
      </c>
    </row>
    <row r="12" spans="1:5" x14ac:dyDescent="0.25">
      <c r="A12" t="s">
        <v>15</v>
      </c>
      <c r="B12">
        <f t="shared" ca="1" si="0"/>
        <v>140</v>
      </c>
    </row>
  </sheetData>
  <pageMargins left="0.511811024" right="0.511811024" top="0.78740157499999996" bottom="0.78740157499999996" header="0.31496062000000002" footer="0.31496062000000002"/>
  <pageSetup paperSize="9" orientation="portrait" r:id="rId2"/>
  <drawing r:id="rId3"/>
  <tableParts count="1">
    <tablePart r:id="rId4"/>
  </tableParts>
  <extLs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1F10-4CA7-4108-9D24-DC9647D8B3F8}">
  <dimension ref="A1:C6"/>
  <sheetViews>
    <sheetView workbookViewId="0">
      <selection activeCell="B2" sqref="B2"/>
    </sheetView>
  </sheetViews>
  <sheetFormatPr defaultRowHeight="15" x14ac:dyDescent="0.25"/>
  <cols>
    <col min="1" max="1" width="11.140625" bestFit="1" customWidth="1"/>
    <col min="2" max="2" width="9.28515625" bestFit="1" customWidth="1"/>
    <col min="3" max="3" width="7.42578125" bestFit="1" customWidth="1"/>
  </cols>
  <sheetData>
    <row r="1" spans="1:3" x14ac:dyDescent="0.25">
      <c r="A1" t="s">
        <v>50</v>
      </c>
      <c r="B1" t="s">
        <v>51</v>
      </c>
      <c r="C1" t="s">
        <v>52</v>
      </c>
    </row>
    <row r="2" spans="1:3" x14ac:dyDescent="0.25">
      <c r="A2" s="11" t="s">
        <v>53</v>
      </c>
      <c r="B2" s="11" t="s">
        <v>54</v>
      </c>
      <c r="C2" s="11" t="s">
        <v>55</v>
      </c>
    </row>
    <row r="3" spans="1:3" x14ac:dyDescent="0.25">
      <c r="A3" s="11" t="s">
        <v>56</v>
      </c>
      <c r="B3" s="11" t="s">
        <v>57</v>
      </c>
      <c r="C3" s="11" t="s">
        <v>58</v>
      </c>
    </row>
    <row r="4" spans="1:3" x14ac:dyDescent="0.25">
      <c r="A4" s="11" t="s">
        <v>59</v>
      </c>
      <c r="B4" s="11" t="s">
        <v>60</v>
      </c>
      <c r="C4" s="11" t="s">
        <v>58</v>
      </c>
    </row>
    <row r="5" spans="1:3" x14ac:dyDescent="0.25">
      <c r="A5" s="11" t="s">
        <v>61</v>
      </c>
      <c r="B5" s="11" t="s">
        <v>62</v>
      </c>
      <c r="C5" s="11" t="s">
        <v>58</v>
      </c>
    </row>
    <row r="6" spans="1:3" x14ac:dyDescent="0.25">
      <c r="A6" s="11" t="s">
        <v>63</v>
      </c>
      <c r="B6" s="11" t="s">
        <v>63</v>
      </c>
      <c r="C6" s="11" t="s">
        <v>63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3894-DCC0-49C5-8011-10E74B0E1098}">
  <dimension ref="A1:B5"/>
  <sheetViews>
    <sheetView workbookViewId="0">
      <selection activeCell="B5" sqref="B5"/>
    </sheetView>
  </sheetViews>
  <sheetFormatPr defaultRowHeight="15" x14ac:dyDescent="0.25"/>
  <cols>
    <col min="1" max="1" width="20.42578125" bestFit="1" customWidth="1"/>
    <col min="2" max="2" width="8" bestFit="1" customWidth="1"/>
  </cols>
  <sheetData>
    <row r="1" spans="1:2" x14ac:dyDescent="0.25">
      <c r="A1" t="s">
        <v>13</v>
      </c>
      <c r="B1" t="s">
        <v>16</v>
      </c>
    </row>
    <row r="2" spans="1:2" x14ac:dyDescent="0.25">
      <c r="A2" s="11" t="s">
        <v>49</v>
      </c>
      <c r="B2">
        <v>125</v>
      </c>
    </row>
    <row r="3" spans="1:2" x14ac:dyDescent="0.25">
      <c r="A3" s="11" t="s">
        <v>49</v>
      </c>
      <c r="B3">
        <v>125</v>
      </c>
    </row>
    <row r="4" spans="1:2" x14ac:dyDescent="0.25">
      <c r="A4" s="11" t="s">
        <v>49</v>
      </c>
      <c r="B4">
        <v>128</v>
      </c>
    </row>
    <row r="5" spans="1:2" x14ac:dyDescent="0.25">
      <c r="A5" s="11" t="s">
        <v>49</v>
      </c>
      <c r="B5">
        <v>168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3E70-5971-46CC-A317-CBCB9706264F}">
  <dimension ref="A1:B12"/>
  <sheetViews>
    <sheetView zoomScale="130" zoomScaleNormal="130" workbookViewId="0">
      <selection activeCell="D3" sqref="D3"/>
    </sheetView>
  </sheetViews>
  <sheetFormatPr defaultColWidth="11.42578125" defaultRowHeight="15" x14ac:dyDescent="0.25"/>
  <cols>
    <col min="1" max="1" width="20.28515625" customWidth="1"/>
  </cols>
  <sheetData>
    <row r="1" spans="1:2" s="2" customFormat="1" ht="43.5" customHeight="1" x14ac:dyDescent="0.3">
      <c r="A1" s="1" t="s">
        <v>22</v>
      </c>
    </row>
    <row r="4" spans="1:2" x14ac:dyDescent="0.25">
      <c r="A4" t="s">
        <v>13</v>
      </c>
      <c r="B4" t="s">
        <v>16</v>
      </c>
    </row>
    <row r="5" spans="1:2" x14ac:dyDescent="0.25">
      <c r="A5" t="s">
        <v>14</v>
      </c>
      <c r="B5">
        <f ca="1">RANDBETWEEN(100,200)</f>
        <v>154</v>
      </c>
    </row>
    <row r="6" spans="1:2" x14ac:dyDescent="0.25">
      <c r="A6" t="s">
        <v>14</v>
      </c>
      <c r="B6">
        <f t="shared" ref="B6:B12" ca="1" si="0">RANDBETWEEN(100,200)</f>
        <v>105</v>
      </c>
    </row>
    <row r="7" spans="1:2" x14ac:dyDescent="0.25">
      <c r="A7" t="s">
        <v>14</v>
      </c>
      <c r="B7">
        <f t="shared" ca="1" si="0"/>
        <v>132</v>
      </c>
    </row>
    <row r="8" spans="1:2" x14ac:dyDescent="0.25">
      <c r="A8" t="s">
        <v>14</v>
      </c>
      <c r="B8">
        <f t="shared" ca="1" si="0"/>
        <v>164</v>
      </c>
    </row>
    <row r="9" spans="1:2" x14ac:dyDescent="0.25">
      <c r="A9" t="s">
        <v>15</v>
      </c>
      <c r="B9">
        <f t="shared" ca="1" si="0"/>
        <v>136</v>
      </c>
    </row>
    <row r="10" spans="1:2" x14ac:dyDescent="0.25">
      <c r="A10" t="s">
        <v>15</v>
      </c>
      <c r="B10">
        <f t="shared" ca="1" si="0"/>
        <v>112</v>
      </c>
    </row>
    <row r="11" spans="1:2" x14ac:dyDescent="0.25">
      <c r="A11" t="s">
        <v>15</v>
      </c>
      <c r="B11">
        <f t="shared" ca="1" si="0"/>
        <v>154</v>
      </c>
    </row>
    <row r="12" spans="1:2" x14ac:dyDescent="0.25">
      <c r="A12" t="s">
        <v>15</v>
      </c>
      <c r="B12">
        <f t="shared" ca="1" si="0"/>
        <v>156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39AF-2C32-472F-9A31-379044218D43}">
  <dimension ref="A1"/>
  <sheetViews>
    <sheetView zoomScale="130" zoomScaleNormal="130" workbookViewId="0">
      <selection activeCell="A6" sqref="A6"/>
    </sheetView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23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B4AE-1729-45F0-8184-D1B20755B89D}">
  <dimension ref="A1"/>
  <sheetViews>
    <sheetView zoomScale="130" zoomScaleNormal="130" workbookViewId="0">
      <selection activeCell="B5" sqref="B5"/>
    </sheetView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24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18EE-2DA1-4A9F-86CF-F789760FF49A}">
  <dimension ref="A1:B12"/>
  <sheetViews>
    <sheetView zoomScale="130" zoomScaleNormal="130" workbookViewId="0">
      <selection activeCell="A8" sqref="A8"/>
    </sheetView>
  </sheetViews>
  <sheetFormatPr defaultColWidth="11.42578125" defaultRowHeight="15" x14ac:dyDescent="0.25"/>
  <cols>
    <col min="1" max="1" width="20.28515625" customWidth="1"/>
  </cols>
  <sheetData>
    <row r="1" spans="1:2" s="2" customFormat="1" ht="43.5" customHeight="1" x14ac:dyDescent="0.3">
      <c r="A1" s="1" t="s">
        <v>25</v>
      </c>
    </row>
    <row r="4" spans="1:2" x14ac:dyDescent="0.25">
      <c r="A4" t="s">
        <v>13</v>
      </c>
      <c r="B4" t="s">
        <v>16</v>
      </c>
    </row>
    <row r="5" spans="1:2" x14ac:dyDescent="0.25">
      <c r="A5" t="s">
        <v>14</v>
      </c>
      <c r="B5">
        <v>189</v>
      </c>
    </row>
    <row r="6" spans="1:2" x14ac:dyDescent="0.25">
      <c r="A6" t="s">
        <v>14</v>
      </c>
      <c r="B6">
        <v>191</v>
      </c>
    </row>
    <row r="7" spans="1:2" x14ac:dyDescent="0.25">
      <c r="A7" t="s">
        <v>14</v>
      </c>
      <c r="B7">
        <v>124</v>
      </c>
    </row>
    <row r="8" spans="1:2" x14ac:dyDescent="0.25">
      <c r="A8" t="s">
        <v>14</v>
      </c>
      <c r="B8">
        <v>124</v>
      </c>
    </row>
    <row r="9" spans="1:2" x14ac:dyDescent="0.25">
      <c r="A9" t="s">
        <v>15</v>
      </c>
      <c r="B9">
        <v>109</v>
      </c>
    </row>
    <row r="10" spans="1:2" x14ac:dyDescent="0.25">
      <c r="A10" t="s">
        <v>15</v>
      </c>
      <c r="B10">
        <v>153</v>
      </c>
    </row>
    <row r="11" spans="1:2" x14ac:dyDescent="0.25">
      <c r="A11" t="s">
        <v>15</v>
      </c>
      <c r="B11">
        <v>142</v>
      </c>
    </row>
    <row r="12" spans="1:2" x14ac:dyDescent="0.25">
      <c r="A12" t="s">
        <v>15</v>
      </c>
      <c r="B12">
        <v>130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A9FF-B074-46F1-9DE9-33DD44818A28}">
  <dimension ref="A1:E9"/>
  <sheetViews>
    <sheetView zoomScale="130" zoomScaleNormal="130" workbookViewId="0">
      <selection activeCell="A3" sqref="A3"/>
    </sheetView>
  </sheetViews>
  <sheetFormatPr defaultColWidth="11.42578125" defaultRowHeight="15" x14ac:dyDescent="0.25"/>
  <cols>
    <col min="1" max="1" width="20.28515625" customWidth="1"/>
  </cols>
  <sheetData>
    <row r="1" spans="1:5" s="2" customFormat="1" ht="43.5" customHeight="1" x14ac:dyDescent="0.3">
      <c r="A1" s="1" t="s">
        <v>26</v>
      </c>
    </row>
    <row r="8" spans="1:5" x14ac:dyDescent="0.25">
      <c r="E8" s="8"/>
    </row>
    <row r="9" spans="1:5" x14ac:dyDescent="0.25">
      <c r="D9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79D0-81AF-43DE-8E4F-B427BE202919}">
  <dimension ref="A1:A4"/>
  <sheetViews>
    <sheetView zoomScale="130" zoomScaleNormal="130" workbookViewId="0"/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33</v>
      </c>
    </row>
    <row r="4" spans="1:1" x14ac:dyDescent="0.25">
      <c r="A4" t="s">
        <v>34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5015-16AB-4863-9342-EC34AE422430}">
  <dimension ref="A1"/>
  <sheetViews>
    <sheetView zoomScale="130" zoomScaleNormal="130" workbookViewId="0">
      <selection activeCell="A5" sqref="A5"/>
    </sheetView>
  </sheetViews>
  <sheetFormatPr defaultColWidth="11.42578125" defaultRowHeight="15" x14ac:dyDescent="0.25"/>
  <cols>
    <col min="1" max="1" width="20.28515625" customWidth="1"/>
  </cols>
  <sheetData>
    <row r="1" spans="1:1" s="2" customFormat="1" ht="43.5" customHeight="1" x14ac:dyDescent="0.3">
      <c r="A1" s="1" t="s">
        <v>27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4FB6-2092-4EA2-9F56-7ABC222F0E85}">
  <dimension ref="A1:C14"/>
  <sheetViews>
    <sheetView zoomScale="130" zoomScaleNormal="130" workbookViewId="0">
      <selection activeCell="C8" sqref="C8"/>
    </sheetView>
  </sheetViews>
  <sheetFormatPr defaultColWidth="11.42578125" defaultRowHeight="15" x14ac:dyDescent="0.25"/>
  <cols>
    <col min="1" max="1" width="20.28515625" customWidth="1"/>
  </cols>
  <sheetData>
    <row r="1" spans="1:3" s="2" customFormat="1" ht="43.5" customHeight="1" x14ac:dyDescent="0.3">
      <c r="A1" s="1" t="s">
        <v>28</v>
      </c>
    </row>
    <row r="4" spans="1:3" x14ac:dyDescent="0.25">
      <c r="A4" t="s">
        <v>30</v>
      </c>
    </row>
    <row r="5" spans="1:3" x14ac:dyDescent="0.25">
      <c r="A5" t="s">
        <v>32</v>
      </c>
    </row>
    <row r="8" spans="1:3" x14ac:dyDescent="0.25">
      <c r="A8" t="s">
        <v>29</v>
      </c>
    </row>
    <row r="9" spans="1:3" x14ac:dyDescent="0.25">
      <c r="A9" t="e" vm="1">
        <v>#VALUE!</v>
      </c>
      <c r="B9" s="12" cm="1">
        <f t="array" ref="B9">_FV(A9,"Preço")</f>
        <v>24.78</v>
      </c>
    </row>
    <row r="10" spans="1:3" x14ac:dyDescent="0.25">
      <c r="A10" t="e" vm="2">
        <v>#VALUE!</v>
      </c>
      <c r="B10" s="12" cm="1">
        <f t="array" ref="B10">_FV(A10,"Preço")</f>
        <v>26.61</v>
      </c>
    </row>
    <row r="12" spans="1:3" x14ac:dyDescent="0.25">
      <c r="A12" t="s">
        <v>31</v>
      </c>
    </row>
    <row r="13" spans="1:3" x14ac:dyDescent="0.25">
      <c r="A13" t="e" vm="3">
        <v>#VALUE!</v>
      </c>
      <c r="B13" cm="1" vm="4">
        <f t="array" ref="B13">_FV(A13,"Consumo de energia de combustível fóssil",TRUE)</f>
        <v>59.1075326389753</v>
      </c>
      <c r="C13" t="str" cm="1">
        <f t="array" ref="C13">_FV(A13,"Hino nacional",TRUE)</f>
        <v>Hino Nacional Brasileiro</v>
      </c>
    </row>
    <row r="14" spans="1:3" x14ac:dyDescent="0.25">
      <c r="A14" t="e" vm="5">
        <v>#VALUE!</v>
      </c>
      <c r="B14" cm="1" vm="6">
        <f t="array" ref="B14">_FV(A14,"Consumo de energia de combustível fóssil",TRUE)</f>
        <v>82.427828245269197</v>
      </c>
      <c r="C14" t="str" cm="1">
        <f t="array" ref="C14">_FV(A14,"Hino nacional",TRUE)</f>
        <v>The Star-Spangled Banner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F9E39BC8-C75D-4076-BBD3-0FACBF1062D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4E87509-0D2F-4B20-8845-1DC190290D95}">
  <ds:schemaRefs/>
</ds:datastoreItem>
</file>

<file path=customXml/itemProps3.xml><?xml version="1.0" encoding="utf-8"?>
<ds:datastoreItem xmlns:ds="http://schemas.openxmlformats.org/officeDocument/2006/customXml" ds:itemID="{EEBE3DFE-7DB3-48C8-AAB9-842C43D7C38A}">
  <ds:schemaRefs/>
</ds:datastoreItem>
</file>

<file path=customXml/itemProps4.xml><?xml version="1.0" encoding="utf-8"?>
<ds:datastoreItem xmlns:ds="http://schemas.openxmlformats.org/officeDocument/2006/customXml" ds:itemID="{737A7DD7-F39E-45D8-9F97-BE686AEA38B3}">
  <ds:schemaRefs/>
</ds:datastoreItem>
</file>

<file path=customXml/itemProps5.xml><?xml version="1.0" encoding="utf-8"?>
<ds:datastoreItem xmlns:ds="http://schemas.openxmlformats.org/officeDocument/2006/customXml" ds:itemID="{5D4366EC-F45C-4BFE-A88B-9BFE377F6E7F}">
  <ds:schemaRefs/>
</ds:datastoreItem>
</file>

<file path=customXml/itemProps6.xml><?xml version="1.0" encoding="utf-8"?>
<ds:datastoreItem xmlns:ds="http://schemas.openxmlformats.org/officeDocument/2006/customXml" ds:itemID="{1AD773D7-6FB3-4EE9-B488-F26ED36C3211}">
  <ds:schemaRefs/>
</ds:datastoreItem>
</file>

<file path=customXml/itemProps7.xml><?xml version="1.0" encoding="utf-8"?>
<ds:datastoreItem xmlns:ds="http://schemas.openxmlformats.org/officeDocument/2006/customXml" ds:itemID="{101ABFD2-F448-4333-B12E-3472EF149C1F}">
  <ds:schemaRefs/>
</ds:datastoreItem>
</file>

<file path=customXml/itemProps8.xml><?xml version="1.0" encoding="utf-8"?>
<ds:datastoreItem xmlns:ds="http://schemas.openxmlformats.org/officeDocument/2006/customXml" ds:itemID="{A2235406-2AA7-4248-A88B-525253E0DD50}">
  <ds:schemaRefs/>
</ds:datastoreItem>
</file>

<file path=customXml/itemProps9.xml><?xml version="1.0" encoding="utf-8"?>
<ds:datastoreItem xmlns:ds="http://schemas.openxmlformats.org/officeDocument/2006/customXml" ds:itemID="{13FE0DBD-45E0-4B8E-80C0-59538BE9DC26}">
  <ds:schemaRefs/>
</ds:datastoreItem>
</file>

<file path=customXml/itemProps10.xml><?xml version="1.0" encoding="utf-8"?>
<ds:datastoreItem xmlns:ds="http://schemas.openxmlformats.org/officeDocument/2006/customXml" ds:itemID="{0EDD1143-5170-4C55-ABCC-1A0B0BF69F8D}">
  <ds:schemaRefs/>
</ds:datastoreItem>
</file>

<file path=customXml/itemProps11.xml><?xml version="1.0" encoding="utf-8"?>
<ds:datastoreItem xmlns:ds="http://schemas.openxmlformats.org/officeDocument/2006/customXml" ds:itemID="{A1BC3EB8-0F16-47FD-B6DD-B51158E83F50}">
  <ds:schemaRefs/>
</ds:datastoreItem>
</file>

<file path=customXml/itemProps12.xml><?xml version="1.0" encoding="utf-8"?>
<ds:datastoreItem xmlns:ds="http://schemas.openxmlformats.org/officeDocument/2006/customXml" ds:itemID="{6F140FDB-A440-4D94-869E-66C1FCB7ADA4}">
  <ds:schemaRefs/>
</ds:datastoreItem>
</file>

<file path=customXml/itemProps13.xml><?xml version="1.0" encoding="utf-8"?>
<ds:datastoreItem xmlns:ds="http://schemas.openxmlformats.org/officeDocument/2006/customXml" ds:itemID="{5A9595D6-4338-43B3-8052-823744EC1819}">
  <ds:schemaRefs/>
</ds:datastoreItem>
</file>

<file path=customXml/itemProps14.xml><?xml version="1.0" encoding="utf-8"?>
<ds:datastoreItem xmlns:ds="http://schemas.openxmlformats.org/officeDocument/2006/customXml" ds:itemID="{D8C5FFC0-52B8-4E32-BD0A-D5C61C549D57}">
  <ds:schemaRefs/>
</ds:datastoreItem>
</file>

<file path=customXml/itemProps15.xml><?xml version="1.0" encoding="utf-8"?>
<ds:datastoreItem xmlns:ds="http://schemas.openxmlformats.org/officeDocument/2006/customXml" ds:itemID="{5AC7EB0B-824B-4D4B-A7FF-9F326799EEEC}">
  <ds:schemaRefs/>
</ds:datastoreItem>
</file>

<file path=customXml/itemProps16.xml><?xml version="1.0" encoding="utf-8"?>
<ds:datastoreItem xmlns:ds="http://schemas.openxmlformats.org/officeDocument/2006/customXml" ds:itemID="{0D1FF3CD-6F71-4610-8344-B17105ACEECB}">
  <ds:schemaRefs/>
</ds:datastoreItem>
</file>

<file path=customXml/itemProps17.xml><?xml version="1.0" encoding="utf-8"?>
<ds:datastoreItem xmlns:ds="http://schemas.openxmlformats.org/officeDocument/2006/customXml" ds:itemID="{1A22AA54-B869-44FD-A00D-D883C728BE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INÍCIO</vt:lpstr>
      <vt:lpstr>ALCANCE COMUM</vt:lpstr>
      <vt:lpstr>MENOS DEPENDÊNCIA DE PROGRAMAÇÃ</vt:lpstr>
      <vt:lpstr>MATRIZES DINÂMICAS</vt:lpstr>
      <vt:lpstr>INTELIGÊNCIA ARTIFICIAL</vt:lpstr>
      <vt:lpstr>GRÁFICOS MAIS INTELIGENTES</vt:lpstr>
      <vt:lpstr>REFORMULAÇÃO TABELA DINÂMICA</vt:lpstr>
      <vt:lpstr>Inflação</vt:lpstr>
      <vt:lpstr>Tabela134</vt:lpstr>
      <vt:lpstr>CONSOLIDAÇÃO POWER QUERY</vt:lpstr>
      <vt:lpstr>POWER QUERY NO MAC</vt:lpstr>
      <vt:lpstr>POWER BI MAC</vt:lpstr>
      <vt:lpstr>DAX</vt:lpstr>
      <vt:lpstr>APPS DAS LOJAS</vt:lpstr>
      <vt:lpstr>JAVA SCRIPT</vt:lpstr>
      <vt:lpstr>COMPARTILHAMENTO MICROSOFT 365</vt:lpstr>
      <vt:lpstr>NOVOS TIPOS DE 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danieltadeudelgado</cp:lastModifiedBy>
  <dcterms:created xsi:type="dcterms:W3CDTF">2020-11-23T20:08:44Z</dcterms:created>
  <dcterms:modified xsi:type="dcterms:W3CDTF">2020-12-08T20:28:45Z</dcterms:modified>
</cp:coreProperties>
</file>