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ESTUDIO\_NUGGETS_OFICIAL\2020\11. Novembro\Brutos\Como parei de ter medo no Excel\"/>
    </mc:Choice>
  </mc:AlternateContent>
  <xr:revisionPtr revIDLastSave="0" documentId="8_{147EF996-8061-4C69-8A31-E40B26863969}" xr6:coauthVersionLast="45" xr6:coauthVersionMax="45" xr10:uidLastSave="{00000000-0000-0000-0000-000000000000}"/>
  <bookViews>
    <workbookView xWindow="-120" yWindow="-120" windowWidth="22485" windowHeight="11760" xr2:uid="{50DF470A-7361-4717-A7CF-BF85822CDC0A}"/>
  </bookViews>
  <sheets>
    <sheet name="INÍCIO" sheetId="2" r:id="rId1"/>
    <sheet name="COMO PERDI MEU MEDO" sheetId="7" r:id="rId2"/>
    <sheet name="DICA 1" sheetId="3" r:id="rId3"/>
    <sheet name="Lista de estoque" sheetId="4" r:id="rId4"/>
    <sheet name="DICA 2" sheetId="5" r:id="rId5"/>
    <sheet name="DICA 3" sheetId="6" r:id="rId6"/>
    <sheet name="DICA 4" sheetId="9" r:id="rId7"/>
    <sheet name="RESUMO" sheetId="8" r:id="rId8"/>
  </sheets>
  <definedNames>
    <definedName name="_xlnm._FilterDatabase" localSheetId="3" hidden="1">'Lista de estoque'!$K$7</definedName>
    <definedName name="RealceValor">IFERROR(IF('Lista de estoque'!$L$7="Sim", TRUE, FALSE),FALSE)</definedName>
    <definedName name="_xlnm.Print_Titles" localSheetId="3">'Lista de estoque'!$6:$8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4" l="1"/>
  <c r="B33" i="4"/>
  <c r="H32" i="4"/>
  <c r="B32" i="4"/>
  <c r="H31" i="4"/>
  <c r="B31" i="4"/>
  <c r="H30" i="4"/>
  <c r="B30" i="4"/>
  <c r="H29" i="4"/>
  <c r="B29" i="4"/>
  <c r="H28" i="4"/>
  <c r="B28" i="4"/>
  <c r="H27" i="4"/>
  <c r="B27" i="4"/>
  <c r="H26" i="4"/>
  <c r="B26" i="4"/>
  <c r="H25" i="4"/>
  <c r="B25" i="4"/>
  <c r="H24" i="4"/>
  <c r="B24" i="4"/>
  <c r="H23" i="4"/>
  <c r="B23" i="4"/>
  <c r="H22" i="4"/>
  <c r="B22" i="4"/>
  <c r="H21" i="4"/>
  <c r="B21" i="4"/>
  <c r="H20" i="4"/>
  <c r="B20" i="4"/>
  <c r="H19" i="4"/>
  <c r="B19" i="4"/>
  <c r="H18" i="4"/>
  <c r="B18" i="4"/>
  <c r="H17" i="4"/>
  <c r="B17" i="4"/>
  <c r="H16" i="4"/>
  <c r="B16" i="4"/>
  <c r="H15" i="4"/>
  <c r="B15" i="4"/>
  <c r="H14" i="4"/>
  <c r="B14" i="4"/>
  <c r="H13" i="4"/>
  <c r="B13" i="4"/>
  <c r="H12" i="4"/>
  <c r="B12" i="4"/>
  <c r="H11" i="4"/>
  <c r="B11" i="4"/>
  <c r="H10" i="4"/>
  <c r="B10" i="4"/>
  <c r="H9" i="4"/>
  <c r="B9" i="4"/>
</calcChain>
</file>

<file path=xl/sharedStrings.xml><?xml version="1.0" encoding="utf-8"?>
<sst xmlns="http://schemas.openxmlformats.org/spreadsheetml/2006/main" count="131" uniqueCount="124">
  <si>
    <t>LINKS IMPORTANTES:</t>
  </si>
  <si>
    <t>ESTUDE COM A GENTE &gt;&gt;</t>
  </si>
  <si>
    <t>www.cursoexcelonline.com.br</t>
  </si>
  <si>
    <t>NOSSO INSTAGRAM &gt;&gt;</t>
  </si>
  <si>
    <t>www.instagram.com/doutoresdoexcel</t>
  </si>
  <si>
    <t xml:space="preserve">AULÃO GRÁTIS DE PRODUTIVIDADE &gt;&gt; </t>
  </si>
  <si>
    <t>https://excel.doctor/aulao_10x_yt_1</t>
  </si>
  <si>
    <t>O SEGREDO DE COMO PERDI MEU MEDO NO EXCEL</t>
  </si>
  <si>
    <t xml:space="preserve"> </t>
  </si>
  <si>
    <t>Destacar itens para nova encomenda?</t>
  </si>
  <si>
    <t>Sim</t>
  </si>
  <si>
    <t>Para reordenar</t>
  </si>
  <si>
    <t>ID de estoque</t>
  </si>
  <si>
    <t>Nome</t>
  </si>
  <si>
    <t>Descrição</t>
  </si>
  <si>
    <t>Preço unitário</t>
  </si>
  <si>
    <t>Quantidade em estoque</t>
  </si>
  <si>
    <t>Valor de estoque</t>
  </si>
  <si>
    <t>Nível de estoque</t>
  </si>
  <si>
    <t>Nova encomenda em X dias</t>
  </si>
  <si>
    <t>Quantidade a encomendar</t>
  </si>
  <si>
    <t>Descontinuado?</t>
  </si>
  <si>
    <t>IN0001</t>
  </si>
  <si>
    <t>Item 1</t>
  </si>
  <si>
    <t>Descr 1</t>
  </si>
  <si>
    <t>IN0002</t>
  </si>
  <si>
    <t>Item 2</t>
  </si>
  <si>
    <t>Descr 2</t>
  </si>
  <si>
    <t>IN0003</t>
  </si>
  <si>
    <t>Item 3</t>
  </si>
  <si>
    <t>Descr 3</t>
  </si>
  <si>
    <t>IN0004</t>
  </si>
  <si>
    <t>Item 4</t>
  </si>
  <si>
    <t>Descr 4</t>
  </si>
  <si>
    <t>IN0005</t>
  </si>
  <si>
    <t>Item 5</t>
  </si>
  <si>
    <t>Descr 5</t>
  </si>
  <si>
    <t>IN0006</t>
  </si>
  <si>
    <t>Item 6</t>
  </si>
  <si>
    <t>Descr 6</t>
  </si>
  <si>
    <t>IN0007</t>
  </si>
  <si>
    <t>Item 7</t>
  </si>
  <si>
    <t>Descr 7</t>
  </si>
  <si>
    <t>IN0008</t>
  </si>
  <si>
    <t>Item 8</t>
  </si>
  <si>
    <t>Descr 8</t>
  </si>
  <si>
    <t>IN0009</t>
  </si>
  <si>
    <t>Item 9</t>
  </si>
  <si>
    <t>Descr 9</t>
  </si>
  <si>
    <t>IN0010</t>
  </si>
  <si>
    <t>Item 10</t>
  </si>
  <si>
    <t>Descr 10</t>
  </si>
  <si>
    <t>IN0011</t>
  </si>
  <si>
    <t>Item 11</t>
  </si>
  <si>
    <t>Descr 11</t>
  </si>
  <si>
    <t>IN0012</t>
  </si>
  <si>
    <t>Item 12</t>
  </si>
  <si>
    <t>Descr 12</t>
  </si>
  <si>
    <t>IN0013</t>
  </si>
  <si>
    <t>Item 13</t>
  </si>
  <si>
    <t>Descr 13</t>
  </si>
  <si>
    <t>IN0014</t>
  </si>
  <si>
    <t>Item 14</t>
  </si>
  <si>
    <t>Descr 14</t>
  </si>
  <si>
    <t>IN0015</t>
  </si>
  <si>
    <t>Item 15</t>
  </si>
  <si>
    <t>Descr 15</t>
  </si>
  <si>
    <t>IN0016</t>
  </si>
  <si>
    <t>Item 16</t>
  </si>
  <si>
    <t>Descr 16</t>
  </si>
  <si>
    <t>IN0017</t>
  </si>
  <si>
    <t>Item 17</t>
  </si>
  <si>
    <t>Descr 17</t>
  </si>
  <si>
    <t>IN0018</t>
  </si>
  <si>
    <t>Item 18</t>
  </si>
  <si>
    <t>Descr 18</t>
  </si>
  <si>
    <t>IN0019</t>
  </si>
  <si>
    <t>Item 19</t>
  </si>
  <si>
    <t>Descr 19</t>
  </si>
  <si>
    <t>IN0020</t>
  </si>
  <si>
    <t>Item 20</t>
  </si>
  <si>
    <t>Descr 20</t>
  </si>
  <si>
    <t>IN0021</t>
  </si>
  <si>
    <t>Item 21</t>
  </si>
  <si>
    <t>Descr 21</t>
  </si>
  <si>
    <t>IN0022</t>
  </si>
  <si>
    <t>Item 22</t>
  </si>
  <si>
    <t>Descr 22</t>
  </si>
  <si>
    <t>IN0023</t>
  </si>
  <si>
    <t>Item 23</t>
  </si>
  <si>
    <t>Descr 23</t>
  </si>
  <si>
    <t>IN0024</t>
  </si>
  <si>
    <t>Item 24</t>
  </si>
  <si>
    <t>Descr 24</t>
  </si>
  <si>
    <t>IN0025</t>
  </si>
  <si>
    <t>Item 25</t>
  </si>
  <si>
    <t>Descr 25</t>
  </si>
  <si>
    <t>Não</t>
  </si>
  <si>
    <t>EMPRESA</t>
  </si>
  <si>
    <t>FUNCIONÁRIO</t>
  </si>
  <si>
    <t>SETOR</t>
  </si>
  <si>
    <t>GARANTIA</t>
  </si>
  <si>
    <t>DICA 1 - COPIAR PLANILHAS</t>
  </si>
  <si>
    <t>DICA 2 - F4</t>
  </si>
  <si>
    <t>DICA 3 - DESLOCAMENTO</t>
  </si>
  <si>
    <t>CTRL + PGUP</t>
  </si>
  <si>
    <t>CTRL + PGDOWN</t>
  </si>
  <si>
    <t>CTRL + SETAS</t>
  </si>
  <si>
    <t>HOME</t>
  </si>
  <si>
    <t>CTRL + HOME</t>
  </si>
  <si>
    <t>1) Procurei dicas sobre Produtividade no Excel</t>
  </si>
  <si>
    <t>2) Minha chefe me deu uma meta... E eu descobri que eu não sabia ainda nada...</t>
  </si>
  <si>
    <t>3) Meu medo piorava porque no começo eu aprendi picado</t>
  </si>
  <si>
    <t>4) Fiz a minha primeira fórmula sozinho</t>
  </si>
  <si>
    <t>5) Me prepus a ajudar outras pessoas</t>
  </si>
  <si>
    <t>6) Percebi que eu sabia mais do que os outros</t>
  </si>
  <si>
    <t>LISTA DE ESTOQUE</t>
  </si>
  <si>
    <t>EVITE APRENDER PICADO</t>
  </si>
  <si>
    <t>TENTE AJUDAR OUTRA PESSOA, COMPARE SEU CONHECIMENTO</t>
  </si>
  <si>
    <t>APRENDA A SER PRODUTIVO</t>
  </si>
  <si>
    <t>DICA 4 - FÓRMULAS</t>
  </si>
  <si>
    <t>QTDE</t>
  </si>
  <si>
    <t>META</t>
  </si>
  <si>
    <t>ACIMA OU ABAIXO DA META?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</si>
</sst>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Segoe UI"/>
      <family val="2"/>
    </font>
    <font>
      <sz val="11"/>
      <color theme="1"/>
      <name val="Segoe UI"/>
      <family val="2"/>
    </font>
    <font>
      <b/>
      <i/>
      <sz val="14"/>
      <color theme="5"/>
      <name val="Segoe UI"/>
      <family val="2"/>
    </font>
    <font>
      <b/>
      <sz val="16"/>
      <color theme="1"/>
      <name val="Segoe UI"/>
      <family val="2"/>
    </font>
    <font>
      <u/>
      <sz val="16"/>
      <color theme="10"/>
      <name val="Segoe UI"/>
      <family val="2"/>
    </font>
    <font>
      <sz val="16"/>
      <color theme="1"/>
      <name val="Segoe UI"/>
      <family val="2"/>
    </font>
    <font>
      <sz val="10"/>
      <color theme="1"/>
      <name val="Calibri"/>
      <family val="2"/>
      <scheme val="minor"/>
    </font>
    <font>
      <sz val="10"/>
      <color theme="5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3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000A1E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1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indent="1"/>
    </xf>
    <xf numFmtId="0" fontId="8" fillId="0" borderId="0" xfId="0" applyFont="1"/>
    <xf numFmtId="0" fontId="8" fillId="0" borderId="0" xfId="0" applyFont="1" applyAlignment="1">
      <alignment horizontal="righ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 indent="1"/>
    </xf>
    <xf numFmtId="164" fontId="8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8" fillId="0" borderId="1" xfId="0" applyFont="1" applyBorder="1" applyAlignment="1">
      <alignment horizontal="right" vertical="center" indent="1"/>
    </xf>
    <xf numFmtId="0" fontId="8" fillId="0" borderId="2" xfId="0" applyFont="1" applyBorder="1" applyAlignment="1">
      <alignment horizontal="right" vertical="center" inden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1" fillId="0" borderId="0" xfId="0" applyFont="1"/>
  </cellXfs>
  <cellStyles count="2">
    <cellStyle name="Hiperlink" xfId="1" builtinId="8"/>
    <cellStyle name="Normal" xfId="0" builtinId="0"/>
  </cellStyles>
  <dxfs count="30">
    <dxf>
      <numFmt numFmtId="0" formatCode="General"/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&quot;R$&quot;\ #,##0.0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&quot;R$&quot;\ #,##0.0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>
          <bgColor theme="0" tint="-4.9989318521683403E-2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885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Tabela de empresas" pivot="0" count="3" xr9:uid="{FAC7D98A-AB32-4EED-A268-69068A58D49C}">
      <tableStyleElement type="wholeTable" dxfId="29"/>
      <tableStyleElement type="headerRow" dxfId="28"/>
      <tableStyleElement type="secondRowStripe" dxfId="2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1885950</xdr:colOff>
      <xdr:row>0</xdr:row>
      <xdr:rowOff>0</xdr:rowOff>
    </xdr:from>
    <xdr:to>
      <xdr:col>4</xdr:col>
      <xdr:colOff>200025</xdr:colOff>
      <xdr:row>1</xdr:row>
      <xdr:rowOff>615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EC4CFD-DED8-42CA-87E6-47A81935C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450" y="0"/>
          <a:ext cx="2181225" cy="5530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342900</xdr:colOff>
      <xdr:row>0</xdr:row>
      <xdr:rowOff>47625</xdr:rowOff>
    </xdr:from>
    <xdr:to>
      <xdr:col>12</xdr:col>
      <xdr:colOff>342900</xdr:colOff>
      <xdr:row>0</xdr:row>
      <xdr:rowOff>511126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1B4D30-1FEA-4F32-B8C8-613728FEA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9300" y="47625"/>
          <a:ext cx="1828800" cy="463501"/>
        </a:xfrm>
        <a:prstGeom prst="rect">
          <a:avLst/>
        </a:prstGeom>
      </xdr:spPr>
    </xdr:pic>
    <xdr:clientData/>
  </xdr:twoCellAnchor>
  <xdr:twoCellAnchor>
    <xdr:from>
      <xdr:col>0</xdr:col>
      <xdr:colOff>447675</xdr:colOff>
      <xdr:row>2</xdr:row>
      <xdr:rowOff>142875</xdr:rowOff>
    </xdr:from>
    <xdr:to>
      <xdr:col>16</xdr:col>
      <xdr:colOff>514350</xdr:colOff>
      <xdr:row>9</xdr:row>
      <xdr:rowOff>133350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D09CC647-29CD-4447-8992-21EEE3A4D81E}"/>
            </a:ext>
          </a:extLst>
        </xdr:cNvPr>
        <xdr:cNvSpPr/>
      </xdr:nvSpPr>
      <xdr:spPr>
        <a:xfrm>
          <a:off x="447675" y="885825"/>
          <a:ext cx="9820275" cy="21812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161925</xdr:colOff>
      <xdr:row>0</xdr:row>
      <xdr:rowOff>0</xdr:rowOff>
    </xdr:from>
    <xdr:to>
      <xdr:col>15</xdr:col>
      <xdr:colOff>514350</xdr:colOff>
      <xdr:row>0</xdr:row>
      <xdr:rowOff>504825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0C84A91-6366-4162-9149-EC5D9059F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0"/>
          <a:ext cx="2181225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5</xdr:row>
      <xdr:rowOff>152400</xdr:rowOff>
    </xdr:from>
    <xdr:to>
      <xdr:col>12</xdr:col>
      <xdr:colOff>9525</xdr:colOff>
      <xdr:row>6</xdr:row>
      <xdr:rowOff>2133</xdr:rowOff>
    </xdr:to>
    <xdr:pic>
      <xdr:nvPicPr>
        <xdr:cNvPr id="2" name="Imagem 1" descr="Banner de resumo" title="Banner 1">
          <a:extLst>
            <a:ext uri="{FF2B5EF4-FFF2-40B4-BE49-F238E27FC236}">
              <a16:creationId xmlns:a16="http://schemas.microsoft.com/office/drawing/2014/main" id="{E0D290F1-1969-4DE6-AB97-BF104B1355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2399" y="152400"/>
          <a:ext cx="12011026" cy="1326108"/>
        </a:xfrm>
        <a:prstGeom prst="rect">
          <a:avLst/>
        </a:prstGeom>
      </xdr:spPr>
    </xdr:pic>
    <xdr:clientData/>
  </xdr:twoCellAnchor>
  <xdr:twoCellAnchor>
    <xdr:from>
      <xdr:col>0</xdr:col>
      <xdr:colOff>152399</xdr:colOff>
      <xdr:row>5</xdr:row>
      <xdr:rowOff>514350</xdr:rowOff>
    </xdr:from>
    <xdr:to>
      <xdr:col>3</xdr:col>
      <xdr:colOff>981074</xdr:colOff>
      <xdr:row>6</xdr:row>
      <xdr:rowOff>0</xdr:rowOff>
    </xdr:to>
    <xdr:sp macro="" textlink="">
      <xdr:nvSpPr>
        <xdr:cNvPr id="3" name="Caixa de texto 1" descr="Lista de estoque" title="Title 1">
          <a:extLst>
            <a:ext uri="{FF2B5EF4-FFF2-40B4-BE49-F238E27FC236}">
              <a16:creationId xmlns:a16="http://schemas.microsoft.com/office/drawing/2014/main" id="{DCC17CCE-9B11-4CAD-A28C-A030CC0C4134}"/>
            </a:ext>
          </a:extLst>
        </xdr:cNvPr>
        <xdr:cNvSpPr txBox="1"/>
      </xdr:nvSpPr>
      <xdr:spPr>
        <a:xfrm>
          <a:off x="152399" y="514350"/>
          <a:ext cx="3057525" cy="962025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 rtl="0"/>
          <a:r>
            <a:rPr lang="pt-br" sz="1800">
              <a:solidFill>
                <a:schemeClr val="accent3">
                  <a:lumMod val="20000"/>
                  <a:lumOff val="80000"/>
                </a:schemeClr>
              </a:solidFill>
              <a:latin typeface="Franklin Gothic Book" panose="020B0503020102020204" pitchFamily="34" charset="0"/>
            </a:rPr>
            <a:t>Lista de estoque</a:t>
          </a:r>
        </a:p>
        <a:p>
          <a:pPr marL="0" algn="l" rtl="0"/>
          <a:r>
            <a:rPr lang="pt-br" sz="1800">
              <a:solidFill>
                <a:schemeClr val="tx2">
                  <a:lumMod val="40000"/>
                  <a:lumOff val="60000"/>
                </a:schemeClr>
              </a:solidFill>
              <a:latin typeface="Franklin Gothic Book" panose="020B0503020102020204" pitchFamily="34" charset="0"/>
            </a:rPr>
            <a:t>Nome da empresa</a:t>
          </a:r>
        </a:p>
      </xdr:txBody>
    </xdr:sp>
    <xdr:clientData/>
  </xdr:twoCellAnchor>
  <xdr:twoCellAnchor editAs="oneCell">
    <xdr:from>
      <xdr:col>4</xdr:col>
      <xdr:colOff>1085850</xdr:colOff>
      <xdr:row>0</xdr:row>
      <xdr:rowOff>0</xdr:rowOff>
    </xdr:from>
    <xdr:to>
      <xdr:col>7</xdr:col>
      <xdr:colOff>104775</xdr:colOff>
      <xdr:row>0</xdr:row>
      <xdr:rowOff>504825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4F665DA-5B8C-4F09-996F-9DF85E12A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2181225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161925</xdr:colOff>
      <xdr:row>0</xdr:row>
      <xdr:rowOff>0</xdr:rowOff>
    </xdr:from>
    <xdr:to>
      <xdr:col>15</xdr:col>
      <xdr:colOff>514350</xdr:colOff>
      <xdr:row>0</xdr:row>
      <xdr:rowOff>504825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3D9FE6-D543-47EB-9275-A4C79F4AC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0"/>
          <a:ext cx="2181225" cy="504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161925</xdr:colOff>
      <xdr:row>0</xdr:row>
      <xdr:rowOff>0</xdr:rowOff>
    </xdr:from>
    <xdr:to>
      <xdr:col>15</xdr:col>
      <xdr:colOff>514350</xdr:colOff>
      <xdr:row>0</xdr:row>
      <xdr:rowOff>504825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9BD08A-8A43-4231-B405-F3ACBBDBE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0"/>
          <a:ext cx="2181225" cy="504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161925</xdr:colOff>
      <xdr:row>0</xdr:row>
      <xdr:rowOff>0</xdr:rowOff>
    </xdr:from>
    <xdr:to>
      <xdr:col>15</xdr:col>
      <xdr:colOff>514350</xdr:colOff>
      <xdr:row>0</xdr:row>
      <xdr:rowOff>504825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54346-E050-47DA-976E-A77ED72DD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0"/>
          <a:ext cx="2181225" cy="5048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01AFE9-86AB-4587-A07A-C6FFE7E5F58F}" name="Inventory_List_Table" displayName="Inventory_List_Table" ref="B8:L33" headerRowDxfId="26" dataDxfId="25">
  <autoFilter ref="B8:L33" xr:uid="{00000000-0009-0000-0100-000001000000}"/>
  <tableColumns count="11">
    <tableColumn id="1" xr3:uid="{45B21E1F-A809-4BAD-A1D1-0AA80EDCE668}" name="Para reordenar" totalsRowLabel="Total" dataDxfId="23" totalsRowDxfId="24">
      <calculatedColumnFormula>IFERROR((Inventory_List_Table[[#This Row],[Quantidade em estoque]]&lt;=Inventory_List_Table[[#This Row],[Nível de estoque]])*(Inventory_List_Table[[#This Row],[Descontinuado?]]="")*RealceValor,0)</calculatedColumnFormula>
    </tableColumn>
    <tableColumn id="2" xr3:uid="{8B5051DA-A2C6-4B31-83DD-E2509B039710}" name="ID de estoque" dataDxfId="21" totalsRowDxfId="22"/>
    <tableColumn id="3" xr3:uid="{005683DA-E844-4737-90FF-96D2C268C270}" name="Nome" dataDxfId="19" totalsRowDxfId="20"/>
    <tableColumn id="4" xr3:uid="{5F9D86A8-A4B2-4843-B49E-2D086EAD4B44}" name="Descrição" dataDxfId="17" totalsRowDxfId="18"/>
    <tableColumn id="5" xr3:uid="{91323C2A-7BB2-4027-B36A-9F86409D8B7B}" name="Preço unitário" dataDxfId="15" totalsRowDxfId="16"/>
    <tableColumn id="6" xr3:uid="{C62B06AC-F336-417D-85D2-070859047748}" name="Quantidade em estoque" dataDxfId="13" totalsRowDxfId="14"/>
    <tableColumn id="7" xr3:uid="{33EB3A4F-7926-423C-8A1E-B4E47B855527}" name="Valor de estoque" dataDxfId="11" totalsRowDxfId="12">
      <calculatedColumnFormula>Inventory_List_Table[[#This Row],[Preço unitário]]*Inventory_List_Table[[#This Row],[Quantidade em estoque]]</calculatedColumnFormula>
    </tableColumn>
    <tableColumn id="8" xr3:uid="{536A1356-0960-450C-A4B6-D4C0C98D3195}" name="Nível de estoque" dataDxfId="9" totalsRowDxfId="10"/>
    <tableColumn id="9" xr3:uid="{284CDD68-C038-433E-AA9E-8596196F3058}" name="Nova encomenda em X dias" dataDxfId="7" totalsRowDxfId="8"/>
    <tableColumn id="10" xr3:uid="{008EEA3B-930D-4C1F-A7FF-CFF3E087E80E}" name="Quantidade a encomendar" dataDxfId="5" totalsRowDxfId="6"/>
    <tableColumn id="11" xr3:uid="{0510695D-6DC8-4CBD-A330-7F9F21510AA2}" name="Descontinuado?" totalsRowFunction="count" dataDxfId="3" totalsRow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A8E93F-FE2A-47F4-BDB7-732B4638ED7B}" name="Tabela2" displayName="Tabela2" ref="B4:D14" totalsRowShown="0">
  <autoFilter ref="B4:D14" xr:uid="{C837593A-17BC-4B89-A0A7-B50ACA00B647}"/>
  <tableColumns count="3">
    <tableColumn id="1" xr3:uid="{CC3FD80E-6071-491B-86F4-6AFAD0A6D349}" name="QTDE"/>
    <tableColumn id="2" xr3:uid="{746D241B-E9C1-424E-9551-1F4369EB6AB3}" name="META" dataDxfId="0"/>
    <tableColumn id="3" xr3:uid="{FA25B91A-0D08-49C8-83A0-7EF65D693FC9}" name="ACIMA OU ABAIXO DA META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.doctor/aulao_10x_yt_1" TargetMode="External"/><Relationship Id="rId2" Type="http://schemas.openxmlformats.org/officeDocument/2006/relationships/hyperlink" Target="http://www.instagram.com/doutoresdoexcel" TargetMode="External"/><Relationship Id="rId1" Type="http://schemas.openxmlformats.org/officeDocument/2006/relationships/hyperlink" Target="http://www.cursoexcelonline.com.b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3E1FF-A4BF-40BB-9123-DECBE6A6F6E3}">
  <dimension ref="A1:F7"/>
  <sheetViews>
    <sheetView showGridLines="0" showRowColHeaders="0" tabSelected="1" workbookViewId="0">
      <selection activeCell="B18" sqref="B18"/>
    </sheetView>
  </sheetViews>
  <sheetFormatPr defaultColWidth="9" defaultRowHeight="16.5" x14ac:dyDescent="0.3"/>
  <cols>
    <col min="1" max="1" width="9" style="3"/>
    <col min="2" max="2" width="51" style="3" bestFit="1" customWidth="1"/>
    <col min="3" max="3" width="49" style="3" bestFit="1" customWidth="1"/>
    <col min="4" max="16384" width="9" style="3"/>
  </cols>
  <sheetData>
    <row r="1" spans="1:6" s="2" customFormat="1" ht="43.5" customHeight="1" x14ac:dyDescent="0.3">
      <c r="A1" s="1" t="s">
        <v>7</v>
      </c>
    </row>
    <row r="4" spans="1:6" ht="20.25" x14ac:dyDescent="0.35">
      <c r="B4" s="4" t="s">
        <v>0</v>
      </c>
      <c r="C4" s="4"/>
    </row>
    <row r="5" spans="1:6" ht="25.5" x14ac:dyDescent="0.5">
      <c r="B5" s="5" t="s">
        <v>1</v>
      </c>
      <c r="C5" s="6" t="s">
        <v>2</v>
      </c>
      <c r="D5" s="7"/>
      <c r="E5" s="7"/>
      <c r="F5" s="7"/>
    </row>
    <row r="6" spans="1:6" ht="25.5" x14ac:dyDescent="0.5">
      <c r="B6" s="5" t="s">
        <v>3</v>
      </c>
      <c r="C6" s="6" t="s">
        <v>4</v>
      </c>
      <c r="D6" s="7"/>
      <c r="E6" s="7"/>
      <c r="F6" s="7"/>
    </row>
    <row r="7" spans="1:6" ht="25.5" x14ac:dyDescent="0.5">
      <c r="B7" s="5" t="s">
        <v>5</v>
      </c>
      <c r="C7" s="6" t="s">
        <v>6</v>
      </c>
      <c r="D7" s="7"/>
      <c r="E7" s="7"/>
      <c r="F7" s="7"/>
    </row>
  </sheetData>
  <mergeCells count="1">
    <mergeCell ref="B4:C4"/>
  </mergeCells>
  <hyperlinks>
    <hyperlink ref="C5" r:id="rId1" xr:uid="{AFF8F118-A531-47A0-B9E6-9FFBEE6EE285}"/>
    <hyperlink ref="C6" r:id="rId2" xr:uid="{747CBF0F-B3A9-46A2-A79A-DBCF2629708E}"/>
    <hyperlink ref="C7" r:id="rId3" xr:uid="{BCE8ED5C-45B7-4F79-84AF-9210328699EB}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2221B-53C8-41E1-BB9C-2BADCEE5892D}">
  <dimension ref="A1:B9"/>
  <sheetViews>
    <sheetView showGridLines="0" workbookViewId="0">
      <selection activeCell="C7" sqref="C7"/>
    </sheetView>
  </sheetViews>
  <sheetFormatPr defaultRowHeight="15" x14ac:dyDescent="0.25"/>
  <sheetData>
    <row r="1" spans="1:2" s="2" customFormat="1" ht="43.5" customHeight="1" x14ac:dyDescent="0.3">
      <c r="A1" s="1" t="s">
        <v>7</v>
      </c>
    </row>
    <row r="4" spans="1:2" ht="26.25" x14ac:dyDescent="0.45">
      <c r="B4" s="32" t="s">
        <v>110</v>
      </c>
    </row>
    <row r="5" spans="1:2" ht="26.25" x14ac:dyDescent="0.45">
      <c r="B5" s="32" t="s">
        <v>111</v>
      </c>
    </row>
    <row r="6" spans="1:2" ht="26.25" x14ac:dyDescent="0.45">
      <c r="B6" s="32" t="s">
        <v>112</v>
      </c>
    </row>
    <row r="7" spans="1:2" ht="26.25" x14ac:dyDescent="0.45">
      <c r="B7" s="32" t="s">
        <v>113</v>
      </c>
    </row>
    <row r="8" spans="1:2" ht="26.25" x14ac:dyDescent="0.45">
      <c r="B8" s="32" t="s">
        <v>114</v>
      </c>
    </row>
    <row r="9" spans="1:2" ht="26.25" x14ac:dyDescent="0.45">
      <c r="B9" s="32" t="s">
        <v>115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EA179-5EB9-492A-B1FE-25094CDBCAEF}">
  <dimension ref="A1"/>
  <sheetViews>
    <sheetView workbookViewId="0">
      <selection sqref="A1:XFD1"/>
    </sheetView>
  </sheetViews>
  <sheetFormatPr defaultRowHeight="15" x14ac:dyDescent="0.25"/>
  <sheetData>
    <row r="1" spans="1:1" s="2" customFormat="1" ht="43.5" customHeight="1" x14ac:dyDescent="0.3">
      <c r="A1" s="1" t="s">
        <v>102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64CE8-79BC-4324-8175-E55F47B8C0E4}">
  <sheetPr>
    <pageSetUpPr fitToPage="1"/>
  </sheetPr>
  <dimension ref="A1:M33"/>
  <sheetViews>
    <sheetView showGridLines="0" zoomScaleNormal="100" workbookViewId="0">
      <selection activeCell="A2" sqref="A2"/>
    </sheetView>
  </sheetViews>
  <sheetFormatPr defaultColWidth="11.28515625" defaultRowHeight="24" customHeight="1" x14ac:dyDescent="0.25"/>
  <cols>
    <col min="1" max="1" width="2.28515625" style="14" customWidth="1"/>
    <col min="2" max="2" width="16.140625" style="12" customWidth="1"/>
    <col min="3" max="3" width="15" style="19" customWidth="1"/>
    <col min="4" max="4" width="17" style="19" customWidth="1"/>
    <col min="5" max="5" width="16.5703125" style="19" customWidth="1"/>
    <col min="6" max="6" width="13.85546875" style="21" customWidth="1"/>
    <col min="7" max="8" width="17" style="21" customWidth="1"/>
    <col min="9" max="9" width="14" style="21" customWidth="1"/>
    <col min="10" max="10" width="16.42578125" style="21" customWidth="1"/>
    <col min="11" max="11" width="18.42578125" style="21" customWidth="1"/>
    <col min="12" max="12" width="18.5703125" style="19" customWidth="1"/>
    <col min="13" max="13" width="2.28515625" style="14" customWidth="1"/>
    <col min="14" max="16384" width="11.28515625" style="14"/>
  </cols>
  <sheetData>
    <row r="1" spans="1:13" s="2" customFormat="1" ht="43.5" customHeight="1" x14ac:dyDescent="0.3">
      <c r="A1" s="1" t="s">
        <v>116</v>
      </c>
    </row>
    <row r="3" spans="1:13" ht="24" customHeight="1" x14ac:dyDescent="0.25">
      <c r="B3" s="24" t="s">
        <v>98</v>
      </c>
      <c r="C3" s="28"/>
      <c r="D3" s="28"/>
      <c r="E3" s="26" t="s">
        <v>100</v>
      </c>
      <c r="F3" s="22"/>
      <c r="G3" s="22"/>
    </row>
    <row r="4" spans="1:13" ht="24" customHeight="1" x14ac:dyDescent="0.25">
      <c r="B4" s="25" t="s">
        <v>99</v>
      </c>
      <c r="C4" s="29"/>
      <c r="D4" s="29"/>
      <c r="E4" s="27" t="s">
        <v>101</v>
      </c>
      <c r="F4" s="23"/>
      <c r="G4" s="23"/>
    </row>
    <row r="6" spans="1:13" s="10" customFormat="1" ht="116.25" customHeight="1" x14ac:dyDescent="0.2">
      <c r="B6" s="8"/>
      <c r="C6" s="9"/>
      <c r="D6" s="9"/>
      <c r="E6" s="9"/>
      <c r="G6" s="11"/>
      <c r="I6" s="11"/>
      <c r="J6" s="11"/>
      <c r="M6" s="10" t="s">
        <v>8</v>
      </c>
    </row>
    <row r="7" spans="1:13" ht="23.25" customHeight="1" x14ac:dyDescent="0.25">
      <c r="C7" s="13"/>
      <c r="D7" s="13"/>
      <c r="E7" s="13"/>
      <c r="F7" s="14"/>
      <c r="G7" s="15"/>
      <c r="H7" s="14"/>
      <c r="I7" s="15"/>
      <c r="J7" s="15"/>
      <c r="K7" s="16" t="s">
        <v>9</v>
      </c>
      <c r="L7" s="17" t="s">
        <v>97</v>
      </c>
    </row>
    <row r="8" spans="1:13" s="12" customFormat="1" ht="50.1" customHeight="1" x14ac:dyDescent="0.25">
      <c r="B8" s="18" t="s">
        <v>11</v>
      </c>
      <c r="C8" s="18" t="s">
        <v>12</v>
      </c>
      <c r="D8" s="18" t="s">
        <v>13</v>
      </c>
      <c r="E8" s="18" t="s">
        <v>14</v>
      </c>
      <c r="F8" s="18" t="s">
        <v>15</v>
      </c>
      <c r="G8" s="18" t="s">
        <v>16</v>
      </c>
      <c r="H8" s="18" t="s">
        <v>17</v>
      </c>
      <c r="I8" s="18" t="s">
        <v>18</v>
      </c>
      <c r="J8" s="18" t="s">
        <v>19</v>
      </c>
      <c r="K8" s="18" t="s">
        <v>20</v>
      </c>
      <c r="L8" s="18" t="s">
        <v>21</v>
      </c>
    </row>
    <row r="9" spans="1:13" ht="24" customHeight="1" x14ac:dyDescent="0.25">
      <c r="B9" s="12">
        <f>IFERROR((Inventory_List_Table[[#This Row],[Quantidade em estoque]]&lt;=Inventory_List_Table[[#This Row],[Nível de estoque]])*(Inventory_List_Table[[#This Row],[Descontinuado?]]="")*RealceValor,0)</f>
        <v>0</v>
      </c>
      <c r="C9" s="19" t="s">
        <v>22</v>
      </c>
      <c r="D9" s="19" t="s">
        <v>23</v>
      </c>
      <c r="E9" s="19" t="s">
        <v>24</v>
      </c>
      <c r="F9" s="20">
        <v>51</v>
      </c>
      <c r="G9" s="21">
        <v>25</v>
      </c>
      <c r="H9" s="20">
        <f>Inventory_List_Table[[#This Row],[Preço unitário]]*Inventory_List_Table[[#This Row],[Quantidade em estoque]]</f>
        <v>1275</v>
      </c>
      <c r="I9" s="21">
        <v>29</v>
      </c>
      <c r="J9" s="21">
        <v>13</v>
      </c>
      <c r="K9" s="21">
        <v>50</v>
      </c>
    </row>
    <row r="10" spans="1:13" ht="24" customHeight="1" x14ac:dyDescent="0.25">
      <c r="B10" s="12">
        <f>IFERROR((Inventory_List_Table[[#This Row],[Quantidade em estoque]]&lt;=Inventory_List_Table[[#This Row],[Nível de estoque]])*(Inventory_List_Table[[#This Row],[Descontinuado?]]="")*RealceValor,0)</f>
        <v>0</v>
      </c>
      <c r="C10" s="19" t="s">
        <v>25</v>
      </c>
      <c r="D10" s="19" t="s">
        <v>26</v>
      </c>
      <c r="E10" s="19" t="s">
        <v>27</v>
      </c>
      <c r="F10" s="20">
        <v>93</v>
      </c>
      <c r="G10" s="21">
        <v>132</v>
      </c>
      <c r="H10" s="20">
        <f>Inventory_List_Table[[#This Row],[Preço unitário]]*Inventory_List_Table[[#This Row],[Quantidade em estoque]]</f>
        <v>12276</v>
      </c>
      <c r="I10" s="21">
        <v>231</v>
      </c>
      <c r="J10" s="21">
        <v>4</v>
      </c>
      <c r="K10" s="21">
        <v>50</v>
      </c>
    </row>
    <row r="11" spans="1:13" ht="24" customHeight="1" x14ac:dyDescent="0.25">
      <c r="B11" s="12">
        <f>IFERROR((Inventory_List_Table[[#This Row],[Quantidade em estoque]]&lt;=Inventory_List_Table[[#This Row],[Nível de estoque]])*(Inventory_List_Table[[#This Row],[Descontinuado?]]="")*RealceValor,0)</f>
        <v>0</v>
      </c>
      <c r="C11" s="19" t="s">
        <v>28</v>
      </c>
      <c r="D11" s="19" t="s">
        <v>29</v>
      </c>
      <c r="E11" s="19" t="s">
        <v>30</v>
      </c>
      <c r="F11" s="20">
        <v>57</v>
      </c>
      <c r="G11" s="21">
        <v>151</v>
      </c>
      <c r="H11" s="20">
        <f>Inventory_List_Table[[#This Row],[Preço unitário]]*Inventory_List_Table[[#This Row],[Quantidade em estoque]]</f>
        <v>8607</v>
      </c>
      <c r="I11" s="21">
        <v>114</v>
      </c>
      <c r="J11" s="21">
        <v>11</v>
      </c>
      <c r="K11" s="21">
        <v>150</v>
      </c>
    </row>
    <row r="12" spans="1:13" ht="24" customHeight="1" x14ac:dyDescent="0.25">
      <c r="B12" s="12">
        <f>IFERROR((Inventory_List_Table[[#This Row],[Quantidade em estoque]]&lt;=Inventory_List_Table[[#This Row],[Nível de estoque]])*(Inventory_List_Table[[#This Row],[Descontinuado?]]="")*RealceValor,0)</f>
        <v>0</v>
      </c>
      <c r="C12" s="19" t="s">
        <v>31</v>
      </c>
      <c r="D12" s="19" t="s">
        <v>32</v>
      </c>
      <c r="E12" s="19" t="s">
        <v>33</v>
      </c>
      <c r="F12" s="20">
        <v>19</v>
      </c>
      <c r="G12" s="21">
        <v>186</v>
      </c>
      <c r="H12" s="20">
        <f>Inventory_List_Table[[#This Row],[Preço unitário]]*Inventory_List_Table[[#This Row],[Quantidade em estoque]]</f>
        <v>3534</v>
      </c>
      <c r="I12" s="21">
        <v>158</v>
      </c>
      <c r="J12" s="21">
        <v>6</v>
      </c>
      <c r="K12" s="21">
        <v>50</v>
      </c>
    </row>
    <row r="13" spans="1:13" ht="24" customHeight="1" x14ac:dyDescent="0.25">
      <c r="B13" s="12">
        <f>IFERROR((Inventory_List_Table[[#This Row],[Quantidade em estoque]]&lt;=Inventory_List_Table[[#This Row],[Nível de estoque]])*(Inventory_List_Table[[#This Row],[Descontinuado?]]="")*RealceValor,0)</f>
        <v>0</v>
      </c>
      <c r="C13" s="19" t="s">
        <v>34</v>
      </c>
      <c r="D13" s="19" t="s">
        <v>35</v>
      </c>
      <c r="E13" s="19" t="s">
        <v>36</v>
      </c>
      <c r="F13" s="20">
        <v>75</v>
      </c>
      <c r="G13" s="21">
        <v>62</v>
      </c>
      <c r="H13" s="20">
        <f>Inventory_List_Table[[#This Row],[Preço unitário]]*Inventory_List_Table[[#This Row],[Quantidade em estoque]]</f>
        <v>4650</v>
      </c>
      <c r="I13" s="21">
        <v>39</v>
      </c>
      <c r="J13" s="21">
        <v>12</v>
      </c>
      <c r="K13" s="21">
        <v>50</v>
      </c>
    </row>
    <row r="14" spans="1:13" ht="24" customHeight="1" x14ac:dyDescent="0.25">
      <c r="B14" s="12">
        <f>IFERROR((Inventory_List_Table[[#This Row],[Quantidade em estoque]]&lt;=Inventory_List_Table[[#This Row],[Nível de estoque]])*(Inventory_List_Table[[#This Row],[Descontinuado?]]="")*RealceValor,0)</f>
        <v>0</v>
      </c>
      <c r="C14" s="19" t="s">
        <v>37</v>
      </c>
      <c r="D14" s="19" t="s">
        <v>38</v>
      </c>
      <c r="E14" s="19" t="s">
        <v>39</v>
      </c>
      <c r="F14" s="20">
        <v>11</v>
      </c>
      <c r="G14" s="21">
        <v>5</v>
      </c>
      <c r="H14" s="20">
        <f>Inventory_List_Table[[#This Row],[Preço unitário]]*Inventory_List_Table[[#This Row],[Quantidade em estoque]]</f>
        <v>55</v>
      </c>
      <c r="I14" s="21">
        <v>9</v>
      </c>
      <c r="J14" s="21">
        <v>13</v>
      </c>
      <c r="K14" s="21">
        <v>150</v>
      </c>
    </row>
    <row r="15" spans="1:13" ht="24" customHeight="1" x14ac:dyDescent="0.25">
      <c r="B15" s="12">
        <f>IFERROR((Inventory_List_Table[[#This Row],[Quantidade em estoque]]&lt;=Inventory_List_Table[[#This Row],[Nível de estoque]])*(Inventory_List_Table[[#This Row],[Descontinuado?]]="")*RealceValor,0)</f>
        <v>0</v>
      </c>
      <c r="C15" s="19" t="s">
        <v>40</v>
      </c>
      <c r="D15" s="19" t="s">
        <v>41</v>
      </c>
      <c r="E15" s="19" t="s">
        <v>42</v>
      </c>
      <c r="F15" s="20">
        <v>56</v>
      </c>
      <c r="G15" s="21">
        <v>58</v>
      </c>
      <c r="H15" s="20">
        <f>Inventory_List_Table[[#This Row],[Preço unitário]]*Inventory_List_Table[[#This Row],[Quantidade em estoque]]</f>
        <v>3248</v>
      </c>
      <c r="I15" s="21">
        <v>109</v>
      </c>
      <c r="J15" s="21">
        <v>7</v>
      </c>
      <c r="K15" s="21">
        <v>100</v>
      </c>
      <c r="L15" s="19" t="s">
        <v>10</v>
      </c>
    </row>
    <row r="16" spans="1:13" ht="24" customHeight="1" x14ac:dyDescent="0.25">
      <c r="B16" s="12">
        <f>IFERROR((Inventory_List_Table[[#This Row],[Quantidade em estoque]]&lt;=Inventory_List_Table[[#This Row],[Nível de estoque]])*(Inventory_List_Table[[#This Row],[Descontinuado?]]="")*RealceValor,0)</f>
        <v>0</v>
      </c>
      <c r="C16" s="19" t="s">
        <v>43</v>
      </c>
      <c r="D16" s="19" t="s">
        <v>44</v>
      </c>
      <c r="E16" s="19" t="s">
        <v>45</v>
      </c>
      <c r="F16" s="20">
        <v>38</v>
      </c>
      <c r="G16" s="21">
        <v>101</v>
      </c>
      <c r="H16" s="20">
        <f>Inventory_List_Table[[#This Row],[Preço unitário]]*Inventory_List_Table[[#This Row],[Quantidade em estoque]]</f>
        <v>3838</v>
      </c>
      <c r="I16" s="21">
        <v>162</v>
      </c>
      <c r="J16" s="21">
        <v>3</v>
      </c>
      <c r="K16" s="21">
        <v>100</v>
      </c>
    </row>
    <row r="17" spans="2:12" ht="24" customHeight="1" x14ac:dyDescent="0.25">
      <c r="B17" s="12">
        <f>IFERROR((Inventory_List_Table[[#This Row],[Quantidade em estoque]]&lt;=Inventory_List_Table[[#This Row],[Nível de estoque]])*(Inventory_List_Table[[#This Row],[Descontinuado?]]="")*RealceValor,0)</f>
        <v>0</v>
      </c>
      <c r="C17" s="19" t="s">
        <v>46</v>
      </c>
      <c r="D17" s="19" t="s">
        <v>47</v>
      </c>
      <c r="E17" s="19" t="s">
        <v>48</v>
      </c>
      <c r="F17" s="20">
        <v>59</v>
      </c>
      <c r="G17" s="21">
        <v>122</v>
      </c>
      <c r="H17" s="20">
        <f>Inventory_List_Table[[#This Row],[Preço unitário]]*Inventory_List_Table[[#This Row],[Quantidade em estoque]]</f>
        <v>7198</v>
      </c>
      <c r="I17" s="21">
        <v>82</v>
      </c>
      <c r="J17" s="21">
        <v>3</v>
      </c>
      <c r="K17" s="21">
        <v>150</v>
      </c>
    </row>
    <row r="18" spans="2:12" ht="24" customHeight="1" x14ac:dyDescent="0.25">
      <c r="B18" s="12">
        <f>IFERROR((Inventory_List_Table[[#This Row],[Quantidade em estoque]]&lt;=Inventory_List_Table[[#This Row],[Nível de estoque]])*(Inventory_List_Table[[#This Row],[Descontinuado?]]="")*RealceValor,0)</f>
        <v>0</v>
      </c>
      <c r="C18" s="19" t="s">
        <v>49</v>
      </c>
      <c r="D18" s="19" t="s">
        <v>50</v>
      </c>
      <c r="E18" s="19" t="s">
        <v>51</v>
      </c>
      <c r="F18" s="20">
        <v>50</v>
      </c>
      <c r="G18" s="21">
        <v>175</v>
      </c>
      <c r="H18" s="20">
        <f>Inventory_List_Table[[#This Row],[Preço unitário]]*Inventory_List_Table[[#This Row],[Quantidade em estoque]]</f>
        <v>8750</v>
      </c>
      <c r="I18" s="21">
        <v>283</v>
      </c>
      <c r="J18" s="21">
        <v>8</v>
      </c>
      <c r="K18" s="21">
        <v>150</v>
      </c>
    </row>
    <row r="19" spans="2:12" ht="24" customHeight="1" x14ac:dyDescent="0.25">
      <c r="B19" s="12">
        <f>IFERROR((Inventory_List_Table[[#This Row],[Quantidade em estoque]]&lt;=Inventory_List_Table[[#This Row],[Nível de estoque]])*(Inventory_List_Table[[#This Row],[Descontinuado?]]="")*RealceValor,0)</f>
        <v>0</v>
      </c>
      <c r="C19" s="19" t="s">
        <v>52</v>
      </c>
      <c r="D19" s="19" t="s">
        <v>53</v>
      </c>
      <c r="E19" s="19" t="s">
        <v>54</v>
      </c>
      <c r="F19" s="20">
        <v>59</v>
      </c>
      <c r="G19" s="21">
        <v>176</v>
      </c>
      <c r="H19" s="20">
        <f>Inventory_List_Table[[#This Row],[Preço unitário]]*Inventory_List_Table[[#This Row],[Quantidade em estoque]]</f>
        <v>10384</v>
      </c>
      <c r="I19" s="21">
        <v>229</v>
      </c>
      <c r="J19" s="21">
        <v>1</v>
      </c>
      <c r="K19" s="21">
        <v>100</v>
      </c>
    </row>
    <row r="20" spans="2:12" ht="24" customHeight="1" x14ac:dyDescent="0.25">
      <c r="B20" s="12">
        <f>IFERROR((Inventory_List_Table[[#This Row],[Quantidade em estoque]]&lt;=Inventory_List_Table[[#This Row],[Nível de estoque]])*(Inventory_List_Table[[#This Row],[Descontinuado?]]="")*RealceValor,0)</f>
        <v>0</v>
      </c>
      <c r="C20" s="19" t="s">
        <v>55</v>
      </c>
      <c r="D20" s="19" t="s">
        <v>56</v>
      </c>
      <c r="E20" s="19" t="s">
        <v>57</v>
      </c>
      <c r="F20" s="20">
        <v>18</v>
      </c>
      <c r="G20" s="21">
        <v>22</v>
      </c>
      <c r="H20" s="20">
        <f>Inventory_List_Table[[#This Row],[Preço unitário]]*Inventory_List_Table[[#This Row],[Quantidade em estoque]]</f>
        <v>396</v>
      </c>
      <c r="I20" s="21">
        <v>36</v>
      </c>
      <c r="J20" s="21">
        <v>12</v>
      </c>
      <c r="K20" s="21">
        <v>50</v>
      </c>
    </row>
    <row r="21" spans="2:12" ht="24" customHeight="1" x14ac:dyDescent="0.25">
      <c r="B21" s="12">
        <f>IFERROR((Inventory_List_Table[[#This Row],[Quantidade em estoque]]&lt;=Inventory_List_Table[[#This Row],[Nível de estoque]])*(Inventory_List_Table[[#This Row],[Descontinuado?]]="")*RealceValor,0)</f>
        <v>0</v>
      </c>
      <c r="C21" s="19" t="s">
        <v>58</v>
      </c>
      <c r="D21" s="19" t="s">
        <v>59</v>
      </c>
      <c r="E21" s="19" t="s">
        <v>60</v>
      </c>
      <c r="F21" s="20">
        <v>26</v>
      </c>
      <c r="G21" s="21">
        <v>72</v>
      </c>
      <c r="H21" s="20">
        <f>Inventory_List_Table[[#This Row],[Preço unitário]]*Inventory_List_Table[[#This Row],[Quantidade em estoque]]</f>
        <v>1872</v>
      </c>
      <c r="I21" s="21">
        <v>102</v>
      </c>
      <c r="J21" s="21">
        <v>9</v>
      </c>
      <c r="K21" s="21">
        <v>100</v>
      </c>
    </row>
    <row r="22" spans="2:12" ht="24" customHeight="1" x14ac:dyDescent="0.25">
      <c r="B22" s="12">
        <f>IFERROR((Inventory_List_Table[[#This Row],[Quantidade em estoque]]&lt;=Inventory_List_Table[[#This Row],[Nível de estoque]])*(Inventory_List_Table[[#This Row],[Descontinuado?]]="")*RealceValor,0)</f>
        <v>0</v>
      </c>
      <c r="C22" s="19" t="s">
        <v>61</v>
      </c>
      <c r="D22" s="19" t="s">
        <v>62</v>
      </c>
      <c r="E22" s="19" t="s">
        <v>63</v>
      </c>
      <c r="F22" s="20">
        <v>42</v>
      </c>
      <c r="G22" s="21">
        <v>62</v>
      </c>
      <c r="H22" s="20">
        <f>Inventory_List_Table[[#This Row],[Preço unitário]]*Inventory_List_Table[[#This Row],[Quantidade em estoque]]</f>
        <v>2604</v>
      </c>
      <c r="I22" s="21">
        <v>83</v>
      </c>
      <c r="J22" s="21">
        <v>2</v>
      </c>
      <c r="K22" s="21">
        <v>100</v>
      </c>
    </row>
    <row r="23" spans="2:12" ht="24" customHeight="1" x14ac:dyDescent="0.25">
      <c r="B23" s="12">
        <f>IFERROR((Inventory_List_Table[[#This Row],[Quantidade em estoque]]&lt;=Inventory_List_Table[[#This Row],[Nível de estoque]])*(Inventory_List_Table[[#This Row],[Descontinuado?]]="")*RealceValor,0)</f>
        <v>0</v>
      </c>
      <c r="C23" s="19" t="s">
        <v>64</v>
      </c>
      <c r="D23" s="19" t="s">
        <v>65</v>
      </c>
      <c r="E23" s="19" t="s">
        <v>66</v>
      </c>
      <c r="F23" s="20">
        <v>32</v>
      </c>
      <c r="G23" s="21">
        <v>46</v>
      </c>
      <c r="H23" s="20">
        <f>Inventory_List_Table[[#This Row],[Preço unitário]]*Inventory_List_Table[[#This Row],[Quantidade em estoque]]</f>
        <v>1472</v>
      </c>
      <c r="I23" s="21">
        <v>23</v>
      </c>
      <c r="J23" s="21">
        <v>15</v>
      </c>
      <c r="K23" s="21">
        <v>50</v>
      </c>
    </row>
    <row r="24" spans="2:12" ht="24" customHeight="1" x14ac:dyDescent="0.25">
      <c r="B24" s="12">
        <f>IFERROR((Inventory_List_Table[[#This Row],[Quantidade em estoque]]&lt;=Inventory_List_Table[[#This Row],[Nível de estoque]])*(Inventory_List_Table[[#This Row],[Descontinuado?]]="")*RealceValor,0)</f>
        <v>0</v>
      </c>
      <c r="C24" s="19" t="s">
        <v>67</v>
      </c>
      <c r="D24" s="19" t="s">
        <v>68</v>
      </c>
      <c r="E24" s="19" t="s">
        <v>69</v>
      </c>
      <c r="F24" s="20">
        <v>90</v>
      </c>
      <c r="G24" s="21">
        <v>96</v>
      </c>
      <c r="H24" s="20">
        <f>Inventory_List_Table[[#This Row],[Preço unitário]]*Inventory_List_Table[[#This Row],[Quantidade em estoque]]</f>
        <v>8640</v>
      </c>
      <c r="I24" s="21">
        <v>180</v>
      </c>
      <c r="J24" s="21">
        <v>3</v>
      </c>
      <c r="K24" s="21">
        <v>50</v>
      </c>
    </row>
    <row r="25" spans="2:12" ht="24" customHeight="1" x14ac:dyDescent="0.25">
      <c r="B25" s="12">
        <f>IFERROR((Inventory_List_Table[[#This Row],[Quantidade em estoque]]&lt;=Inventory_List_Table[[#This Row],[Nível de estoque]])*(Inventory_List_Table[[#This Row],[Descontinuado?]]="")*RealceValor,0)</f>
        <v>0</v>
      </c>
      <c r="C25" s="19" t="s">
        <v>70</v>
      </c>
      <c r="D25" s="19" t="s">
        <v>71</v>
      </c>
      <c r="E25" s="19" t="s">
        <v>72</v>
      </c>
      <c r="F25" s="20">
        <v>97</v>
      </c>
      <c r="G25" s="21">
        <v>57</v>
      </c>
      <c r="H25" s="20">
        <f>Inventory_List_Table[[#This Row],[Preço unitário]]*Inventory_List_Table[[#This Row],[Quantidade em estoque]]</f>
        <v>5529</v>
      </c>
      <c r="I25" s="21">
        <v>98</v>
      </c>
      <c r="J25" s="21">
        <v>12</v>
      </c>
      <c r="K25" s="21">
        <v>50</v>
      </c>
      <c r="L25" s="19" t="s">
        <v>10</v>
      </c>
    </row>
    <row r="26" spans="2:12" ht="24" customHeight="1" x14ac:dyDescent="0.25">
      <c r="B26" s="12">
        <f>IFERROR((Inventory_List_Table[[#This Row],[Quantidade em estoque]]&lt;=Inventory_List_Table[[#This Row],[Nível de estoque]])*(Inventory_List_Table[[#This Row],[Descontinuado?]]="")*RealceValor,0)</f>
        <v>0</v>
      </c>
      <c r="C26" s="19" t="s">
        <v>73</v>
      </c>
      <c r="D26" s="19" t="s">
        <v>74</v>
      </c>
      <c r="E26" s="19" t="s">
        <v>75</v>
      </c>
      <c r="F26" s="20">
        <v>12</v>
      </c>
      <c r="G26" s="21">
        <v>6</v>
      </c>
      <c r="H26" s="20">
        <f>Inventory_List_Table[[#This Row],[Preço unitário]]*Inventory_List_Table[[#This Row],[Quantidade em estoque]]</f>
        <v>72</v>
      </c>
      <c r="I26" s="21">
        <v>7</v>
      </c>
      <c r="J26" s="21">
        <v>13</v>
      </c>
      <c r="K26" s="21">
        <v>50</v>
      </c>
    </row>
    <row r="27" spans="2:12" ht="24" customHeight="1" x14ac:dyDescent="0.25">
      <c r="B27" s="12">
        <f>IFERROR((Inventory_List_Table[[#This Row],[Quantidade em estoque]]&lt;=Inventory_List_Table[[#This Row],[Nível de estoque]])*(Inventory_List_Table[[#This Row],[Descontinuado?]]="")*RealceValor,0)</f>
        <v>0</v>
      </c>
      <c r="C27" s="19" t="s">
        <v>76</v>
      </c>
      <c r="D27" s="19" t="s">
        <v>77</v>
      </c>
      <c r="E27" s="19" t="s">
        <v>78</v>
      </c>
      <c r="F27" s="20">
        <v>82</v>
      </c>
      <c r="G27" s="21">
        <v>143</v>
      </c>
      <c r="H27" s="20">
        <f>Inventory_List_Table[[#This Row],[Preço unitário]]*Inventory_List_Table[[#This Row],[Quantidade em estoque]]</f>
        <v>11726</v>
      </c>
      <c r="I27" s="21">
        <v>164</v>
      </c>
      <c r="J27" s="21">
        <v>12</v>
      </c>
      <c r="K27" s="21">
        <v>150</v>
      </c>
    </row>
    <row r="28" spans="2:12" ht="24" customHeight="1" x14ac:dyDescent="0.25">
      <c r="B28" s="12">
        <f>IFERROR((Inventory_List_Table[[#This Row],[Quantidade em estoque]]&lt;=Inventory_List_Table[[#This Row],[Nível de estoque]])*(Inventory_List_Table[[#This Row],[Descontinuado?]]="")*RealceValor,0)</f>
        <v>0</v>
      </c>
      <c r="C28" s="19" t="s">
        <v>79</v>
      </c>
      <c r="D28" s="19" t="s">
        <v>80</v>
      </c>
      <c r="E28" s="19" t="s">
        <v>81</v>
      </c>
      <c r="F28" s="20">
        <v>16</v>
      </c>
      <c r="G28" s="21">
        <v>124</v>
      </c>
      <c r="H28" s="20">
        <f>Inventory_List_Table[[#This Row],[Preço unitário]]*Inventory_List_Table[[#This Row],[Quantidade em estoque]]</f>
        <v>1984</v>
      </c>
      <c r="I28" s="21">
        <v>113</v>
      </c>
      <c r="J28" s="21">
        <v>14</v>
      </c>
      <c r="K28" s="21">
        <v>50</v>
      </c>
    </row>
    <row r="29" spans="2:12" ht="24" customHeight="1" x14ac:dyDescent="0.25">
      <c r="B29" s="12">
        <f>IFERROR((Inventory_List_Table[[#This Row],[Quantidade em estoque]]&lt;=Inventory_List_Table[[#This Row],[Nível de estoque]])*(Inventory_List_Table[[#This Row],[Descontinuado?]]="")*RealceValor,0)</f>
        <v>0</v>
      </c>
      <c r="C29" s="19" t="s">
        <v>82</v>
      </c>
      <c r="D29" s="19" t="s">
        <v>83</v>
      </c>
      <c r="E29" s="19" t="s">
        <v>84</v>
      </c>
      <c r="F29" s="20">
        <v>19</v>
      </c>
      <c r="G29" s="21">
        <v>112</v>
      </c>
      <c r="H29" s="20">
        <f>Inventory_List_Table[[#This Row],[Preço unitário]]*Inventory_List_Table[[#This Row],[Quantidade em estoque]]</f>
        <v>2128</v>
      </c>
      <c r="I29" s="21">
        <v>75</v>
      </c>
      <c r="J29" s="21">
        <v>11</v>
      </c>
      <c r="K29" s="21">
        <v>50</v>
      </c>
    </row>
    <row r="30" spans="2:12" ht="24" customHeight="1" x14ac:dyDescent="0.25">
      <c r="B30" s="12">
        <f>IFERROR((Inventory_List_Table[[#This Row],[Quantidade em estoque]]&lt;=Inventory_List_Table[[#This Row],[Nível de estoque]])*(Inventory_List_Table[[#This Row],[Descontinuado?]]="")*RealceValor,0)</f>
        <v>0</v>
      </c>
      <c r="C30" s="19" t="s">
        <v>85</v>
      </c>
      <c r="D30" s="19" t="s">
        <v>86</v>
      </c>
      <c r="E30" s="19" t="s">
        <v>87</v>
      </c>
      <c r="F30" s="20">
        <v>24</v>
      </c>
      <c r="G30" s="21">
        <v>182</v>
      </c>
      <c r="H30" s="20">
        <f>Inventory_List_Table[[#This Row],[Preço unitário]]*Inventory_List_Table[[#This Row],[Quantidade em estoque]]</f>
        <v>4368</v>
      </c>
      <c r="I30" s="21">
        <v>132</v>
      </c>
      <c r="J30" s="21">
        <v>15</v>
      </c>
      <c r="K30" s="21">
        <v>150</v>
      </c>
    </row>
    <row r="31" spans="2:12" ht="24" customHeight="1" x14ac:dyDescent="0.25">
      <c r="B31" s="12">
        <f>IFERROR((Inventory_List_Table[[#This Row],[Quantidade em estoque]]&lt;=Inventory_List_Table[[#This Row],[Nível de estoque]])*(Inventory_List_Table[[#This Row],[Descontinuado?]]="")*RealceValor,0)</f>
        <v>0</v>
      </c>
      <c r="C31" s="19" t="s">
        <v>88</v>
      </c>
      <c r="D31" s="19" t="s">
        <v>89</v>
      </c>
      <c r="E31" s="19" t="s">
        <v>90</v>
      </c>
      <c r="F31" s="20">
        <v>29</v>
      </c>
      <c r="G31" s="21">
        <v>106</v>
      </c>
      <c r="H31" s="20">
        <f>Inventory_List_Table[[#This Row],[Preço unitário]]*Inventory_List_Table[[#This Row],[Quantidade em estoque]]</f>
        <v>3074</v>
      </c>
      <c r="I31" s="21">
        <v>142</v>
      </c>
      <c r="J31" s="21">
        <v>1</v>
      </c>
      <c r="K31" s="21">
        <v>150</v>
      </c>
      <c r="L31" s="19" t="s">
        <v>10</v>
      </c>
    </row>
    <row r="32" spans="2:12" ht="24" customHeight="1" x14ac:dyDescent="0.25">
      <c r="B32" s="12">
        <f>IFERROR((Inventory_List_Table[[#This Row],[Quantidade em estoque]]&lt;=Inventory_List_Table[[#This Row],[Nível de estoque]])*(Inventory_List_Table[[#This Row],[Descontinuado?]]="")*RealceValor,0)</f>
        <v>0</v>
      </c>
      <c r="C32" s="19" t="s">
        <v>91</v>
      </c>
      <c r="D32" s="19" t="s">
        <v>92</v>
      </c>
      <c r="E32" s="19" t="s">
        <v>93</v>
      </c>
      <c r="F32" s="20">
        <v>75</v>
      </c>
      <c r="G32" s="21">
        <v>173</v>
      </c>
      <c r="H32" s="20">
        <f>Inventory_List_Table[[#This Row],[Preço unitário]]*Inventory_List_Table[[#This Row],[Quantidade em estoque]]</f>
        <v>12975</v>
      </c>
      <c r="I32" s="21">
        <v>127</v>
      </c>
      <c r="J32" s="21">
        <v>9</v>
      </c>
      <c r="K32" s="21">
        <v>100</v>
      </c>
    </row>
    <row r="33" spans="2:11" ht="24" customHeight="1" x14ac:dyDescent="0.25">
      <c r="B33" s="12">
        <f>IFERROR((Inventory_List_Table[[#This Row],[Quantidade em estoque]]&lt;=Inventory_List_Table[[#This Row],[Nível de estoque]])*(Inventory_List_Table[[#This Row],[Descontinuado?]]="")*RealceValor,0)</f>
        <v>0</v>
      </c>
      <c r="C33" s="19" t="s">
        <v>94</v>
      </c>
      <c r="D33" s="19" t="s">
        <v>95</v>
      </c>
      <c r="E33" s="19" t="s">
        <v>96</v>
      </c>
      <c r="F33" s="20">
        <v>14</v>
      </c>
      <c r="G33" s="21">
        <v>28</v>
      </c>
      <c r="H33" s="20">
        <f>Inventory_List_Table[[#This Row],[Preço unitário]]*Inventory_List_Table[[#This Row],[Quantidade em estoque]]</f>
        <v>392</v>
      </c>
      <c r="I33" s="21">
        <v>21</v>
      </c>
      <c r="J33" s="21">
        <v>8</v>
      </c>
      <c r="K33" s="21">
        <v>50</v>
      </c>
    </row>
  </sheetData>
  <mergeCells count="2">
    <mergeCell ref="C3:D3"/>
    <mergeCell ref="C4:D4"/>
  </mergeCells>
  <conditionalFormatting sqref="B9:L33">
    <cfRule type="expression" dxfId="2" priority="1">
      <formula>$L9="Sim"</formula>
    </cfRule>
    <cfRule type="expression" dxfId="1" priority="2">
      <formula>$B9=1</formula>
    </cfRule>
  </conditionalFormatting>
  <dataValidations count="15">
    <dataValidation allowBlank="1" showInputMessage="1" showErrorMessage="1" promptTitle="Lista de estoque" prompt="Esta planilha controla o estoque dos itens listados na tabela de lista de estoque e possibilita realçar e sinalizar esses itens que já estão prontos para serem repostos. Itens descontinuados têm formatação Tachado e o texto &quot;sim&quot; na coluna correspondente." sqref="A6" xr:uid="{0FF90757-35BF-400B-A8E8-61193B7DF20B}"/>
    <dataValidation type="list" allowBlank="1" showInputMessage="1" showErrorMessage="1" prompt="Selecione Sim para habilitar o realce de itens para ordenar. Isso aplica uma sinalização na coluna B e realça a linha correspondente na tabela Lista de estoque. Selecionar Não apagará os destaques e a sinalização." sqref="L7" xr:uid="{7EC6513A-F2C3-49AB-B610-78FA07501023}">
      <formula1>"Sim, Não"</formula1>
    </dataValidation>
    <dataValidation type="list" allowBlank="1" showInputMessage="1" showErrorMessage="1" sqref="L9:L33" xr:uid="{62F4FA85-CA57-490A-A26C-D1029E76BBFF}">
      <formula1>"Sim"</formula1>
    </dataValidation>
    <dataValidation allowBlank="1" showInputMessage="1" showErrorMessage="1" prompt="Insira uma descrição do item nesta coluna" sqref="E8" xr:uid="{23AAB55F-35C5-4766-8E2F-D7D700A70D4D}"/>
    <dataValidation allowBlank="1" showInputMessage="1" showErrorMessage="1" prompt="Insira o preço unitário de cada item nesta coluna" sqref="F8" xr:uid="{FD400F79-435D-4BFC-A0F2-64790544DC20}"/>
    <dataValidation allowBlank="1" showInputMessage="1" showErrorMessage="1" prompt="Insira a quantidade em estoque de cada item nesta coluna" sqref="G8" xr:uid="{13B02141-82AB-4F3F-8FAE-8B02EB8CD390}"/>
    <dataValidation allowBlank="1" showInputMessage="1" showErrorMessage="1" prompt="Esse é um valor de estoque column._x000a__x000a_O valor de estoque de cada item é automaticamente calculado nesta coluna." sqref="H8" xr:uid="{B4677355-5196-4D4A-8673-F3E3A9448C88}"/>
    <dataValidation allowBlank="1" showInputMessage="1" showErrorMessage="1" prompt="Insira o nível de estoque de cada item nesta coluna" sqref="I8" xr:uid="{D1449FE1-3F28-4A6D-A570-932E655219BA}"/>
    <dataValidation allowBlank="1" showInputMessage="1" showErrorMessage="1" prompt="Insira quantos dias faltam para realizar nova encomenda de cada item nesta coluna" sqref="J8" xr:uid="{9CB5B817-9198-4215-AE55-AEFDC1816403}"/>
    <dataValidation allowBlank="1" showInputMessage="1" showErrorMessage="1" prompt="Insira a quantidade a encomendar de cada item nesta coluna" sqref="K8" xr:uid="{104DA077-0698-4423-8659-ADC5AB8CFDDC}"/>
    <dataValidation allowBlank="1" showInputMessage="1" showErrorMessage="1" prompt="Insira sim se o item tiver sido descontinuado. Ao inserir Sim, a linha correspondente é realçada em cinza claro e o estilo da fonte é alterado para Tachado" sqref="L8" xr:uid="{5BF39095-88EF-44DF-9A33-65DEA8FE3748}"/>
    <dataValidation allowBlank="1" showInputMessage="1" showErrorMessage="1" prompt="Insira o nome do item nesta coluna" sqref="D8" xr:uid="{632C2B8A-0350-4ECE-A19B-6D74F5E4FEE8}"/>
    <dataValidation allowBlank="1" showInputMessage="1" showErrorMessage="1" prompt="Insira a ID de estoque do item nesta coluna" sqref="C8" xr:uid="{86B2C4FD-2747-449B-B7BE-C9DBF4969D3F}"/>
    <dataValidation allowBlank="1" showInputMessage="1" showErrorMessage="1" prompt="É uma coluna automática. _x000a__x000a_ Um ícone de sinalização nesta coluna indica que os itens na lista de estoque estão prontos para reposição. Eles aparecerão quando o Sim estiver selecionado em L2 e o item atender aos critérios de reordenação." sqref="B8" xr:uid="{2C480289-5C12-487D-BE70-50CA303CDF0B}"/>
    <dataValidation allowBlank="1" showInputMessage="1" showErrorMessage="1" promptTitle="Lista de estoque" prompt="_x000a_Esta planilha controla o estoque dos itens listados na tabela de lista de estoque e possibilita realçar e sinalizar  itens que estão prontos para serem repostos. Itens descontinuados têm formatação Tachado e o texto &quot;sim&quot; na coluna correspondente." sqref="A7" xr:uid="{9FCD68DD-EDDE-4903-BC85-34FFC1141750}"/>
  </dataValidations>
  <pageMargins left="0.25" right="0.25" top="0.75" bottom="0.75" header="0.3" footer="0.3"/>
  <pageSetup paperSize="9" scale="56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11FFACD2-3EF2-4283-BE6F-4981890B0750}">
            <x14:iconSet showValue="0" custom="1">
              <x14:cfvo type="percent">
                <xm:f>0</xm:f>
              </x14:cfvo>
              <x14:cfvo type="num">
                <xm:f>-1</xm:f>
              </x14:cfvo>
              <x14:cfvo type="num">
                <xm:f>1</xm:f>
              </x14:cfvo>
              <x14:cfIcon iconSet="NoIcons" iconId="0"/>
              <x14:cfIcon iconSet="NoIcons" iconId="0"/>
              <x14:cfIcon iconSet="3Flags" iconId="0"/>
            </x14:iconSet>
          </x14:cfRule>
          <xm:sqref>B9:B33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C43B4-44C9-4782-A324-EB074559E560}">
  <dimension ref="A1:G4"/>
  <sheetViews>
    <sheetView workbookViewId="0">
      <selection activeCell="D11" sqref="D11"/>
    </sheetView>
  </sheetViews>
  <sheetFormatPr defaultRowHeight="15" x14ac:dyDescent="0.25"/>
  <cols>
    <col min="2" max="2" width="16.5703125" customWidth="1"/>
    <col min="5" max="5" width="16.85546875" customWidth="1"/>
  </cols>
  <sheetData>
    <row r="1" spans="1:7" s="2" customFormat="1" ht="43.5" customHeight="1" x14ac:dyDescent="0.3">
      <c r="A1" s="1" t="s">
        <v>103</v>
      </c>
    </row>
    <row r="3" spans="1:7" ht="27" customHeight="1" x14ac:dyDescent="0.25">
      <c r="B3" s="24" t="s">
        <v>98</v>
      </c>
      <c r="C3" s="31"/>
      <c r="D3" s="31"/>
      <c r="E3" s="26" t="s">
        <v>100</v>
      </c>
      <c r="F3" s="22"/>
      <c r="G3" s="22"/>
    </row>
    <row r="4" spans="1:7" ht="27" customHeight="1" x14ac:dyDescent="0.25">
      <c r="B4" s="25" t="s">
        <v>99</v>
      </c>
      <c r="C4" s="30"/>
      <c r="D4" s="30"/>
      <c r="E4" s="27" t="s">
        <v>101</v>
      </c>
      <c r="F4" s="23"/>
      <c r="G4" s="23"/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99D52-DC58-42B4-B392-AC328D0C8D77}">
  <dimension ref="A1:B13"/>
  <sheetViews>
    <sheetView workbookViewId="0">
      <selection activeCell="B14" sqref="B14"/>
    </sheetView>
  </sheetViews>
  <sheetFormatPr defaultRowHeight="15" x14ac:dyDescent="0.25"/>
  <sheetData>
    <row r="1" spans="1:2" s="2" customFormat="1" ht="43.5" customHeight="1" x14ac:dyDescent="0.3">
      <c r="A1" s="1" t="s">
        <v>104</v>
      </c>
    </row>
    <row r="4" spans="1:2" x14ac:dyDescent="0.25">
      <c r="B4" t="s">
        <v>105</v>
      </c>
    </row>
    <row r="6" spans="1:2" x14ac:dyDescent="0.25">
      <c r="B6" t="s">
        <v>106</v>
      </c>
    </row>
    <row r="9" spans="1:2" x14ac:dyDescent="0.25">
      <c r="B9" t="s">
        <v>107</v>
      </c>
    </row>
    <row r="11" spans="1:2" x14ac:dyDescent="0.25">
      <c r="B11" t="s">
        <v>108</v>
      </c>
    </row>
    <row r="13" spans="1:2" x14ac:dyDescent="0.25">
      <c r="B13" t="s">
        <v>109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76D1B-1859-42C3-B18A-F8B90665711B}">
  <dimension ref="A1:D14"/>
  <sheetViews>
    <sheetView zoomScaleNormal="100" workbookViewId="0">
      <selection activeCell="C6" sqref="C6"/>
    </sheetView>
  </sheetViews>
  <sheetFormatPr defaultRowHeight="15" x14ac:dyDescent="0.25"/>
  <sheetData>
    <row r="1" spans="1:4" s="2" customFormat="1" ht="43.5" customHeight="1" x14ac:dyDescent="0.3">
      <c r="A1" s="1" t="s">
        <v>120</v>
      </c>
    </row>
    <row r="4" spans="1:4" x14ac:dyDescent="0.25">
      <c r="B4" t="s">
        <v>121</v>
      </c>
      <c r="C4" t="s">
        <v>122</v>
      </c>
      <c r="D4" t="s">
        <v>123</v>
      </c>
    </row>
    <row r="5" spans="1:4" x14ac:dyDescent="0.25">
      <c r="B5">
        <v>344</v>
      </c>
      <c r="C5">
        <v>400</v>
      </c>
    </row>
    <row r="6" spans="1:4" x14ac:dyDescent="0.25">
      <c r="B6">
        <v>246</v>
      </c>
      <c r="C6">
        <v>400</v>
      </c>
    </row>
    <row r="7" spans="1:4" x14ac:dyDescent="0.25">
      <c r="B7">
        <v>358</v>
      </c>
      <c r="C7">
        <v>400</v>
      </c>
    </row>
    <row r="8" spans="1:4" x14ac:dyDescent="0.25">
      <c r="B8">
        <v>344</v>
      </c>
      <c r="C8">
        <v>400</v>
      </c>
    </row>
    <row r="9" spans="1:4" x14ac:dyDescent="0.25">
      <c r="B9">
        <v>182</v>
      </c>
      <c r="C9">
        <v>400</v>
      </c>
    </row>
    <row r="10" spans="1:4" x14ac:dyDescent="0.25">
      <c r="B10">
        <v>920</v>
      </c>
      <c r="C10">
        <v>400</v>
      </c>
    </row>
    <row r="11" spans="1:4" x14ac:dyDescent="0.25">
      <c r="B11">
        <v>165</v>
      </c>
      <c r="C11">
        <v>400</v>
      </c>
    </row>
    <row r="12" spans="1:4" x14ac:dyDescent="0.25">
      <c r="B12">
        <v>510</v>
      </c>
      <c r="C12">
        <v>400</v>
      </c>
    </row>
    <row r="13" spans="1:4" x14ac:dyDescent="0.25">
      <c r="B13">
        <v>146</v>
      </c>
      <c r="C13">
        <v>400</v>
      </c>
    </row>
    <row r="14" spans="1:4" x14ac:dyDescent="0.25">
      <c r="B14">
        <v>490</v>
      </c>
      <c r="C14">
        <v>400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4528D-5A02-4D35-9117-BB0046B69ED8}">
  <dimension ref="B3:B5"/>
  <sheetViews>
    <sheetView workbookViewId="0">
      <selection activeCell="B6" sqref="B6"/>
    </sheetView>
  </sheetViews>
  <sheetFormatPr defaultRowHeight="15" x14ac:dyDescent="0.25"/>
  <sheetData>
    <row r="3" spans="2:2" x14ac:dyDescent="0.25">
      <c r="B3" t="s">
        <v>117</v>
      </c>
    </row>
    <row r="4" spans="2:2" x14ac:dyDescent="0.25">
      <c r="B4" t="s">
        <v>118</v>
      </c>
    </row>
    <row r="5" spans="2:2" x14ac:dyDescent="0.25">
      <c r="B5" t="s">
        <v>119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INÍCIO</vt:lpstr>
      <vt:lpstr>COMO PERDI MEU MEDO</vt:lpstr>
      <vt:lpstr>DICA 1</vt:lpstr>
      <vt:lpstr>Lista de estoque</vt:lpstr>
      <vt:lpstr>DICA 2</vt:lpstr>
      <vt:lpstr>DICA 3</vt:lpstr>
      <vt:lpstr>DICA 4</vt:lpstr>
      <vt:lpstr>RESUMO</vt:lpstr>
      <vt:lpstr>'Lista de estoque'!Titulos_de_impressao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danieltadeudelgado</dc:creator>
  <cp:lastModifiedBy>danieltadeudelgado</cp:lastModifiedBy>
  <dcterms:created xsi:type="dcterms:W3CDTF">2020-11-09T19:15:03Z</dcterms:created>
  <dcterms:modified xsi:type="dcterms:W3CDTF">2020-11-09T20:01:14Z</dcterms:modified>
</cp:coreProperties>
</file>